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40" windowHeight="11760"/>
  </bookViews>
  <sheets>
    <sheet name="АТ1 АТ2 17.06.2015г" sheetId="1" r:id="rId1"/>
    <sheet name="АОПО 17.06.2015г" sheetId="2" r:id="rId2"/>
    <sheet name="ПС Протон" sheetId="3" r:id="rId3"/>
    <sheet name="ПС Протвино Т1-Т4 17.06.2015г" sheetId="4" r:id="rId4"/>
  </sheets>
  <calcPr calcId="125725"/>
</workbook>
</file>

<file path=xl/calcChain.xml><?xml version="1.0" encoding="utf-8"?>
<calcChain xmlns="http://schemas.openxmlformats.org/spreadsheetml/2006/main">
  <c r="N35" i="4"/>
  <c r="I35"/>
  <c r="D35"/>
  <c r="S35"/>
  <c r="M17" i="2"/>
  <c r="J17"/>
  <c r="G17"/>
  <c r="M12"/>
  <c r="J12"/>
  <c r="G12"/>
  <c r="M11"/>
  <c r="J11"/>
  <c r="G11"/>
</calcChain>
</file>

<file path=xl/sharedStrings.xml><?xml version="1.0" encoding="utf-8"?>
<sst xmlns="http://schemas.openxmlformats.org/spreadsheetml/2006/main" count="199" uniqueCount="112">
  <si>
    <t>Протокол</t>
  </si>
  <si>
    <t>ПС Протон</t>
  </si>
  <si>
    <t>п/п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</si>
  <si>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</si>
  <si>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</si>
  <si>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</si>
  <si>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</si>
  <si>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</si>
  <si>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</si>
  <si>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</si>
  <si>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</si>
  <si>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</si>
  <si>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Коэфф. трансформ</t>
  </si>
  <si>
    <t>1</t>
  </si>
  <si>
    <t>Протон</t>
  </si>
  <si>
    <t>220/110</t>
  </si>
  <si>
    <t>AT2</t>
  </si>
  <si>
    <t>220/110/10</t>
  </si>
  <si>
    <t>±13%</t>
  </si>
  <si>
    <t>—</t>
  </si>
  <si>
    <t>2</t>
  </si>
  <si>
    <t>AT1</t>
  </si>
  <si>
    <t>Приложение 1</t>
  </si>
  <si>
    <t>Противоаварийная</t>
  </si>
  <si>
    <t>Наименование линий</t>
  </si>
  <si>
    <t>Присоединение</t>
  </si>
  <si>
    <t>04-00час.</t>
  </si>
  <si>
    <t>автоматика</t>
  </si>
  <si>
    <t>P, МВт</t>
  </si>
  <si>
    <t>Q, МВАр</t>
  </si>
  <si>
    <t>I, А</t>
  </si>
  <si>
    <t>ф.7 ввод№1</t>
  </si>
  <si>
    <t>Протон-Протвино2</t>
  </si>
  <si>
    <t>ф.8 ввод№2</t>
  </si>
  <si>
    <t>ф.31 РП-СВ</t>
  </si>
  <si>
    <t>ф.90 РП 4</t>
  </si>
  <si>
    <t>ф.105 РП-4</t>
  </si>
  <si>
    <t>ф.111 34СД</t>
  </si>
  <si>
    <t>Протон-Протвино1</t>
  </si>
  <si>
    <t>ф.98 РП 5/50</t>
  </si>
  <si>
    <t>ф. 114 Тр-р 8Т</t>
  </si>
  <si>
    <t>ф.113Тр-р 9Т</t>
  </si>
  <si>
    <t>ф.87 РП 5/50</t>
  </si>
  <si>
    <t>замеров фактического потокораспределения напряжения и нагрузок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</si>
  <si>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</si>
  <si>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</si>
  <si>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</si>
  <si>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</si>
  <si>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</si>
  <si>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</si>
  <si>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r>
      <t>1</t>
    </r>
    <r>
      <rPr>
        <b/>
        <sz val="12"/>
        <rFont val="Century Schoolbook"/>
        <family val="1"/>
        <charset val="204"/>
      </rPr>
      <t>,А</t>
    </r>
  </si>
  <si>
    <t>U,kB</t>
  </si>
  <si>
    <t>Калужская-1</t>
  </si>
  <si>
    <t>ПС «Протон» приём</t>
  </si>
  <si>
    <t>«Калужская-2</t>
  </si>
  <si>
    <t>3</t>
  </si>
  <si>
    <t>«Протон»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</si>
  <si>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</si>
  <si>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</si>
  <si>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</si>
  <si>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</si>
  <si>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</si>
  <si>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</si>
  <si>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</si>
  <si>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</si>
  <si>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ПС «Космос» приём</t>
  </si>
  <si>
    <t>7</t>
  </si>
  <si>
    <r>
      <t>АТ</t>
    </r>
    <r>
      <rPr>
        <sz val="12"/>
        <rFont val="Century Schoolbook"/>
        <family val="1"/>
        <charset val="204"/>
      </rPr>
      <t>-1</t>
    </r>
  </si>
  <si>
    <t>8</t>
  </si>
  <si>
    <r>
      <t>АТ</t>
    </r>
    <r>
      <rPr>
        <sz val="12"/>
        <rFont val="Century Schoolbook"/>
        <family val="1"/>
        <charset val="204"/>
      </rPr>
      <t>-2</t>
    </r>
  </si>
  <si>
    <t>10-00</t>
  </si>
  <si>
    <t>22-00</t>
  </si>
  <si>
    <t xml:space="preserve"> замеров напряжения и нагрузок</t>
  </si>
  <si>
    <t>Данные по фактической величине нагрузки, подключённой к АОПО</t>
  </si>
  <si>
    <t xml:space="preserve">№ </t>
  </si>
  <si>
    <t>АОПО Протвино 2</t>
  </si>
  <si>
    <t>ф.94 резерв</t>
  </si>
  <si>
    <t>АОПО Протвино 1</t>
  </si>
  <si>
    <t>ф.95 резерв</t>
  </si>
  <si>
    <t>ф.97 КРУ КТУ</t>
  </si>
  <si>
    <t>АОПО ГПП220кВ</t>
  </si>
  <si>
    <t>Протон-У-70</t>
  </si>
  <si>
    <t>Т-1ГПП У-70</t>
  </si>
  <si>
    <t>на 17 июня2015 г.</t>
  </si>
  <si>
    <t>режимный день 17.06.2015г.</t>
  </si>
  <si>
    <t>на 17 июня 2015 г.</t>
  </si>
  <si>
    <t>Линии "Протон-Протвино-1";"Протон-Протвино-2";"Протон"-"Заокская"; 17 июня 2015г.работали только на отдачу; линия "Протон"-"Космос" работала на приём (реактивн.энерг.) и на отдачу (актив.энер.)</t>
  </si>
  <si>
    <t>В РЕМОНТЕ</t>
  </si>
  <si>
    <t>В ремонте</t>
  </si>
  <si>
    <t>236,2/115,3/10,5</t>
  </si>
  <si>
    <t>230,8/111,5/10,2</t>
  </si>
  <si>
    <t>233,4/113,2/10,3</t>
  </si>
  <si>
    <t>17.06.2015г</t>
  </si>
  <si>
    <t>Нагрузка трансформаторов  ГПП 110/10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</si>
  <si>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</si>
  <si>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</si>
  <si>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</si>
  <si>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</si>
  <si>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</si>
  <si>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</si>
  <si>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</si>
  <si>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</si>
  <si>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</si>
  <si>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</si>
  <si>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</si>
  <si>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</si>
  <si>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</si>
  <si>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</si>
  <si>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</si>
  <si>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t>10-00 час.</t>
  </si>
  <si>
    <t>22-00 час.</t>
  </si>
  <si>
    <t>Q,Mвap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</si>
</sst>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entury Schoolbook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Franklin Gothic Heavy"/>
      <family val="2"/>
      <charset val="204"/>
    </font>
    <font>
      <sz val="11"/>
      <name val="Century Schoolbook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entury Schoolbook"/>
      <family val="1"/>
      <charset val="204"/>
    </font>
    <font>
      <sz val="14"/>
      <name val="Century Schoolbook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</cellStyleXfs>
  <cellXfs count="173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Font="1"/>
    <xf numFmtId="0" fontId="6" fillId="0" borderId="7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horizontal="left" vertical="top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0" fillId="0" borderId="0" xfId="0"/>
    <xf numFmtId="0" fontId="11" fillId="0" borderId="0" xfId="1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3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13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13" fillId="0" borderId="6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1" applyNumberFormat="1" applyFont="1" applyFill="1" applyBorder="1" applyAlignment="1" applyProtection="1">
      <alignment vertical="top"/>
    </xf>
    <xf numFmtId="0" fontId="16" fillId="0" borderId="1" xfId="0" applyFont="1" applyBorder="1" applyAlignment="1">
      <alignment horizontal="center"/>
    </xf>
    <xf numFmtId="0" fontId="17" fillId="0" borderId="1" xfId="1" applyNumberFormat="1" applyFont="1" applyFill="1" applyBorder="1" applyAlignment="1" applyProtection="1">
      <alignment vertical="top"/>
    </xf>
    <xf numFmtId="0" fontId="17" fillId="0" borderId="2" xfId="1" applyNumberFormat="1" applyFont="1" applyFill="1" applyBorder="1" applyAlignment="1" applyProtection="1">
      <alignment vertical="top"/>
    </xf>
    <xf numFmtId="0" fontId="17" fillId="0" borderId="3" xfId="1" applyNumberFormat="1" applyFont="1" applyFill="1" applyBorder="1" applyAlignment="1" applyProtection="1">
      <alignment vertical="top"/>
    </xf>
    <xf numFmtId="0" fontId="17" fillId="0" borderId="4" xfId="1" applyNumberFormat="1" applyFont="1" applyFill="1" applyBorder="1" applyAlignment="1" applyProtection="1">
      <alignment vertical="top"/>
    </xf>
    <xf numFmtId="0" fontId="16" fillId="0" borderId="5" xfId="0" applyFont="1" applyBorder="1" applyAlignment="1">
      <alignment horizontal="center"/>
    </xf>
    <xf numFmtId="0" fontId="17" fillId="0" borderId="5" xfId="1" applyNumberFormat="1" applyFont="1" applyFill="1" applyBorder="1" applyAlignment="1" applyProtection="1">
      <alignment vertical="top"/>
    </xf>
    <xf numFmtId="0" fontId="17" fillId="0" borderId="9" xfId="1" applyNumberFormat="1" applyFont="1" applyFill="1" applyBorder="1" applyAlignment="1" applyProtection="1">
      <alignment vertical="top"/>
    </xf>
    <xf numFmtId="0" fontId="16" fillId="0" borderId="6" xfId="0" applyFont="1" applyBorder="1" applyAlignment="1">
      <alignment horizontal="center"/>
    </xf>
    <xf numFmtId="0" fontId="17" fillId="0" borderId="14" xfId="1" applyNumberFormat="1" applyFont="1" applyFill="1" applyBorder="1" applyAlignment="1" applyProtection="1">
      <alignment vertical="top"/>
    </xf>
    <xf numFmtId="0" fontId="17" fillId="0" borderId="15" xfId="1" applyNumberFormat="1" applyFont="1" applyFill="1" applyBorder="1" applyAlignment="1" applyProtection="1">
      <alignment vertical="top"/>
    </xf>
    <xf numFmtId="0" fontId="18" fillId="0" borderId="6" xfId="1" applyNumberFormat="1" applyFont="1" applyFill="1" applyBorder="1" applyAlignment="1" applyProtection="1">
      <alignment horizontal="left" vertical="top"/>
    </xf>
    <xf numFmtId="0" fontId="18" fillId="0" borderId="12" xfId="1" applyNumberFormat="1" applyFont="1" applyFill="1" applyBorder="1" applyAlignment="1" applyProtection="1">
      <alignment vertical="top"/>
    </xf>
    <xf numFmtId="0" fontId="18" fillId="0" borderId="13" xfId="1" applyNumberFormat="1" applyFont="1" applyFill="1" applyBorder="1" applyAlignment="1" applyProtection="1">
      <alignment vertical="top"/>
    </xf>
    <xf numFmtId="0" fontId="18" fillId="0" borderId="16" xfId="1" applyNumberFormat="1" applyFont="1" applyFill="1" applyBorder="1" applyAlignment="1" applyProtection="1">
      <alignment vertical="top"/>
    </xf>
    <xf numFmtId="0" fontId="18" fillId="0" borderId="17" xfId="1" applyNumberFormat="1" applyFont="1" applyFill="1" applyBorder="1" applyAlignment="1" applyProtection="1">
      <alignment vertical="top"/>
    </xf>
    <xf numFmtId="0" fontId="18" fillId="0" borderId="1" xfId="1" applyNumberFormat="1" applyFont="1" applyFill="1" applyBorder="1" applyAlignment="1" applyProtection="1">
      <alignment vertical="top"/>
    </xf>
    <xf numFmtId="0" fontId="18" fillId="0" borderId="9" xfId="1" applyNumberFormat="1" applyFont="1" applyFill="1" applyBorder="1" applyAlignment="1" applyProtection="1">
      <alignment vertical="top"/>
    </xf>
    <xf numFmtId="0" fontId="16" fillId="0" borderId="9" xfId="0" applyFont="1" applyBorder="1"/>
    <xf numFmtId="0" fontId="16" fillId="0" borderId="5" xfId="0" applyFont="1" applyBorder="1"/>
    <xf numFmtId="0" fontId="16" fillId="0" borderId="0" xfId="0" applyFont="1"/>
    <xf numFmtId="0" fontId="17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0" fillId="0" borderId="0" xfId="0" applyBorder="1"/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0" fillId="0" borderId="0" xfId="0" applyFont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6" xfId="0" applyFont="1" applyBorder="1"/>
    <xf numFmtId="0" fontId="4" fillId="0" borderId="6" xfId="0" applyFont="1" applyBorder="1" applyAlignment="1">
      <alignment horizontal="center" vertical="center"/>
    </xf>
    <xf numFmtId="0" fontId="26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/>
    <xf numFmtId="0" fontId="17" fillId="0" borderId="8" xfId="1" applyNumberFormat="1" applyFont="1" applyFill="1" applyBorder="1" applyAlignment="1" applyProtection="1">
      <alignment vertical="top"/>
    </xf>
    <xf numFmtId="0" fontId="17" fillId="0" borderId="12" xfId="1" applyNumberFormat="1" applyFont="1" applyFill="1" applyBorder="1" applyAlignment="1" applyProtection="1">
      <alignment vertical="top"/>
    </xf>
    <xf numFmtId="0" fontId="17" fillId="0" borderId="13" xfId="1" applyNumberFormat="1" applyFont="1" applyFill="1" applyBorder="1" applyAlignment="1" applyProtection="1">
      <alignment vertical="top"/>
    </xf>
    <xf numFmtId="0" fontId="12" fillId="0" borderId="6" xfId="1" applyNumberFormat="1" applyFont="1" applyFill="1" applyBorder="1" applyAlignment="1" applyProtection="1">
      <alignment vertical="top"/>
    </xf>
    <xf numFmtId="2" fontId="12" fillId="0" borderId="6" xfId="1" applyNumberFormat="1" applyFont="1" applyFill="1" applyBorder="1" applyAlignment="1" applyProtection="1">
      <alignment vertical="top"/>
    </xf>
    <xf numFmtId="0" fontId="25" fillId="0" borderId="1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2" fontId="24" fillId="0" borderId="35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24" fillId="0" borderId="3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6" fillId="0" borderId="2" xfId="0" applyFont="1" applyBorder="1"/>
    <xf numFmtId="0" fontId="4" fillId="0" borderId="3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>
      <selection activeCell="A13" activeCellId="1" sqref="A15:XFD15 A13:XFD13"/>
    </sheetView>
  </sheetViews>
  <sheetFormatPr defaultRowHeight="15"/>
  <cols>
    <col min="1" max="1" width="3.42578125" customWidth="1"/>
    <col min="2" max="2" width="10.7109375" customWidth="1"/>
    <col min="5" max="5" width="13" customWidth="1"/>
    <col min="9" max="9" width="17.7109375" customWidth="1"/>
    <col min="11" max="11" width="17.5703125" customWidth="1"/>
    <col min="13" max="13" width="18.5703125" customWidth="1"/>
  </cols>
  <sheetData>
    <row r="2" spans="1:13" ht="15.75">
      <c r="A2" s="3"/>
      <c r="B2" s="3"/>
      <c r="C2" s="3"/>
      <c r="D2" s="3"/>
      <c r="F2" s="3"/>
      <c r="H2" s="15" t="s">
        <v>0</v>
      </c>
      <c r="I2" s="13"/>
      <c r="J2" s="13"/>
      <c r="K2" s="13"/>
      <c r="L2" s="13"/>
      <c r="M2" s="13"/>
    </row>
    <row r="3" spans="1:13" ht="15.75">
      <c r="A3" s="3"/>
      <c r="B3" s="3"/>
      <c r="C3" s="3"/>
      <c r="D3" s="5"/>
      <c r="G3" s="28" t="s">
        <v>72</v>
      </c>
      <c r="H3" s="13"/>
      <c r="I3" s="13"/>
      <c r="J3" s="13"/>
      <c r="K3" s="13"/>
      <c r="L3" s="13"/>
      <c r="M3" s="13"/>
    </row>
    <row r="4" spans="1:13" ht="15.75">
      <c r="A4" s="3"/>
      <c r="B4" s="3"/>
      <c r="C4" s="3"/>
      <c r="D4" s="5"/>
      <c r="F4" s="5"/>
      <c r="H4" s="16" t="s">
        <v>1</v>
      </c>
      <c r="I4" s="13"/>
      <c r="J4" s="13"/>
      <c r="K4" s="13"/>
      <c r="L4" s="13"/>
      <c r="M4" s="13"/>
    </row>
    <row r="5" spans="1:13" ht="15.75">
      <c r="A5" s="3"/>
      <c r="B5" s="3"/>
      <c r="C5" s="3"/>
      <c r="D5" s="5"/>
      <c r="G5" s="5"/>
      <c r="H5" s="35" t="s">
        <v>83</v>
      </c>
      <c r="I5" s="13"/>
      <c r="J5" s="13"/>
      <c r="K5" s="13"/>
      <c r="L5" s="13"/>
      <c r="M5" s="13"/>
    </row>
    <row r="6" spans="1:13">
      <c r="A6" s="3"/>
      <c r="B6" s="3"/>
      <c r="C6" s="3"/>
      <c r="D6" s="3"/>
      <c r="E6" s="3"/>
      <c r="F6" s="13"/>
      <c r="G6" s="13"/>
      <c r="H6" s="13"/>
      <c r="I6" s="13"/>
      <c r="J6" s="13"/>
      <c r="K6" s="13"/>
      <c r="L6" s="13"/>
      <c r="M6" s="13"/>
    </row>
    <row r="7" spans="1:13" ht="43.5" customHeight="1">
      <c r="A7" s="6" t="s">
        <v>2</v>
      </c>
      <c r="B7" s="158" t="s">
        <v>3</v>
      </c>
      <c r="C7" s="158" t="s">
        <v>4</v>
      </c>
      <c r="D7" s="158" t="s">
        <v>5</v>
      </c>
      <c r="E7" s="158" t="s">
        <v>6</v>
      </c>
      <c r="F7" s="158" t="s">
        <v>7</v>
      </c>
      <c r="G7" s="158" t="s">
        <v>8</v>
      </c>
      <c r="H7" s="166" t="s">
        <v>9</v>
      </c>
      <c r="I7" s="167"/>
      <c r="J7" s="167"/>
      <c r="K7" s="167"/>
      <c r="L7" s="167"/>
      <c r="M7" s="168"/>
    </row>
    <row r="8" spans="1:13" ht="20.25" customHeight="1">
      <c r="A8" s="7"/>
      <c r="B8" s="159"/>
      <c r="C8" s="159"/>
      <c r="D8" s="159"/>
      <c r="E8" s="159"/>
      <c r="F8" s="159"/>
      <c r="G8" s="159"/>
      <c r="H8" s="164" t="s">
        <v>10</v>
      </c>
      <c r="I8" s="165"/>
      <c r="J8" s="164" t="s">
        <v>70</v>
      </c>
      <c r="K8" s="165"/>
      <c r="L8" s="164" t="s">
        <v>71</v>
      </c>
      <c r="M8" s="165"/>
    </row>
    <row r="9" spans="1:13" ht="28.5">
      <c r="A9" s="8"/>
      <c r="B9" s="160"/>
      <c r="C9" s="160"/>
      <c r="D9" s="160"/>
      <c r="E9" s="160"/>
      <c r="F9" s="160"/>
      <c r="G9" s="160"/>
      <c r="H9" s="9" t="s">
        <v>11</v>
      </c>
      <c r="I9" s="9" t="s">
        <v>12</v>
      </c>
      <c r="J9" s="9" t="s">
        <v>11</v>
      </c>
      <c r="K9" s="9" t="s">
        <v>12</v>
      </c>
      <c r="L9" s="9" t="s">
        <v>11</v>
      </c>
      <c r="M9" s="9" t="s">
        <v>12</v>
      </c>
    </row>
    <row r="10" spans="1:13" ht="16.5">
      <c r="A10" s="10" t="s">
        <v>13</v>
      </c>
      <c r="B10" s="11" t="s">
        <v>14</v>
      </c>
      <c r="C10" s="11" t="s">
        <v>15</v>
      </c>
      <c r="D10" s="26" t="s">
        <v>21</v>
      </c>
      <c r="E10" s="12" t="s">
        <v>17</v>
      </c>
      <c r="F10" s="17" t="s">
        <v>18</v>
      </c>
      <c r="G10" s="18" t="s">
        <v>19</v>
      </c>
      <c r="H10" s="17">
        <v>13</v>
      </c>
      <c r="I10" s="17" t="s">
        <v>89</v>
      </c>
      <c r="J10" s="17">
        <v>13</v>
      </c>
      <c r="K10" s="17" t="s">
        <v>90</v>
      </c>
      <c r="L10" s="17">
        <v>13</v>
      </c>
      <c r="M10" s="17" t="s">
        <v>91</v>
      </c>
    </row>
    <row r="11" spans="1:13" ht="15.75">
      <c r="A11" s="10" t="s">
        <v>20</v>
      </c>
      <c r="B11" s="11" t="s">
        <v>14</v>
      </c>
      <c r="C11" s="11" t="s">
        <v>15</v>
      </c>
      <c r="D11" s="26" t="s">
        <v>16</v>
      </c>
      <c r="E11" s="161" t="s">
        <v>88</v>
      </c>
      <c r="F11" s="162"/>
      <c r="G11" s="162"/>
      <c r="H11" s="162"/>
      <c r="I11" s="162"/>
      <c r="J11" s="162"/>
      <c r="K11" s="162"/>
      <c r="L11" s="162"/>
      <c r="M11" s="163"/>
    </row>
    <row r="12" spans="1:13">
      <c r="A12" s="3"/>
      <c r="B12" s="3"/>
      <c r="C12" s="3"/>
      <c r="D12" s="3"/>
      <c r="E12" s="3"/>
      <c r="F12" s="13"/>
      <c r="G12" s="13"/>
      <c r="H12" s="13"/>
      <c r="I12" s="13"/>
      <c r="J12" s="13"/>
      <c r="K12" s="13"/>
      <c r="L12" s="13"/>
      <c r="M12" s="13"/>
    </row>
    <row r="13" spans="1:13" ht="15.75">
      <c r="A13" s="4"/>
      <c r="B13" s="3"/>
      <c r="C13" s="3"/>
      <c r="D13" s="3"/>
      <c r="E13" s="3"/>
      <c r="F13" s="13"/>
      <c r="G13" s="13"/>
      <c r="H13" s="13"/>
      <c r="I13" s="13"/>
      <c r="J13" s="13"/>
      <c r="K13" s="13"/>
      <c r="L13" s="13"/>
      <c r="M13" s="13"/>
    </row>
    <row r="14" spans="1:13">
      <c r="A14" s="3"/>
      <c r="B14" s="3"/>
      <c r="C14" s="3"/>
      <c r="D14" s="3"/>
      <c r="E14" s="3"/>
      <c r="F14" s="13"/>
      <c r="G14" s="13"/>
      <c r="H14" s="13"/>
      <c r="I14" s="13"/>
      <c r="J14" s="13"/>
      <c r="K14" s="13"/>
      <c r="L14" s="13"/>
      <c r="M14" s="13"/>
    </row>
    <row r="15" spans="1:13">
      <c r="A15" s="3"/>
      <c r="B15" s="3"/>
      <c r="C15" s="3"/>
      <c r="D15" s="3"/>
      <c r="E15" s="3"/>
      <c r="F15" s="13"/>
      <c r="G15" s="13"/>
      <c r="H15" s="13"/>
      <c r="I15" s="13"/>
      <c r="J15" s="13"/>
      <c r="K15" s="13"/>
      <c r="L15" s="13"/>
      <c r="M15" s="13"/>
    </row>
    <row r="16" spans="1:13">
      <c r="A16" s="2"/>
      <c r="B16" s="2"/>
      <c r="C16" s="2"/>
      <c r="D16" s="2"/>
      <c r="E16" s="2"/>
      <c r="F16" s="14"/>
      <c r="G16" s="14"/>
      <c r="H16" s="14"/>
      <c r="I16" s="14"/>
      <c r="J16" s="14"/>
      <c r="K16" s="14"/>
      <c r="L16" s="14"/>
      <c r="M16" s="14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11">
    <mergeCell ref="E11:M11"/>
    <mergeCell ref="J8:K8"/>
    <mergeCell ref="L8:M8"/>
    <mergeCell ref="H7:M7"/>
    <mergeCell ref="G7:G9"/>
    <mergeCell ref="H8:I8"/>
    <mergeCell ref="D7:D9"/>
    <mergeCell ref="C7:C9"/>
    <mergeCell ref="B7:B9"/>
    <mergeCell ref="E7:E9"/>
    <mergeCell ref="F7:F9"/>
  </mergeCells>
  <pageMargins left="0.43307086614173229" right="0.1574803149606299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opLeftCell="A16" workbookViewId="0">
      <selection activeCell="A25" sqref="A25:XFD25"/>
    </sheetView>
  </sheetViews>
  <sheetFormatPr defaultRowHeight="15"/>
  <cols>
    <col min="1" max="1" width="6.85546875" customWidth="1"/>
    <col min="2" max="2" width="19.7109375" customWidth="1"/>
    <col min="3" max="3" width="18.5703125" customWidth="1"/>
    <col min="4" max="4" width="15.28515625" customWidth="1"/>
    <col min="5" max="12" width="10.7109375" customWidth="1"/>
  </cols>
  <sheetData>
    <row r="2" spans="1:13">
      <c r="A2" s="20"/>
      <c r="B2" s="20"/>
      <c r="C2" s="20"/>
      <c r="D2" s="20"/>
      <c r="E2" s="20"/>
      <c r="F2" s="20"/>
      <c r="G2" s="20"/>
      <c r="H2" s="20"/>
      <c r="I2" s="20" t="s">
        <v>22</v>
      </c>
      <c r="J2" s="20"/>
      <c r="K2" s="20"/>
      <c r="L2" s="20"/>
    </row>
    <row r="3" spans="1:1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8.75">
      <c r="A4" s="46"/>
      <c r="D4" s="23" t="s">
        <v>73</v>
      </c>
      <c r="E4" s="22"/>
      <c r="F4" s="21"/>
      <c r="G4" s="21"/>
      <c r="H4" s="21"/>
      <c r="I4" s="46"/>
      <c r="J4" s="46"/>
      <c r="K4" s="46"/>
      <c r="L4" s="46"/>
      <c r="M4" s="22"/>
    </row>
    <row r="5" spans="1:13" ht="18.75">
      <c r="A5" s="46"/>
      <c r="F5" s="23" t="s">
        <v>84</v>
      </c>
      <c r="G5" s="21"/>
      <c r="H5" s="21"/>
      <c r="I5" s="46"/>
      <c r="J5" s="46"/>
      <c r="K5" s="46"/>
      <c r="L5" s="46"/>
      <c r="M5" s="22"/>
    </row>
    <row r="6" spans="1:1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2"/>
    </row>
    <row r="7" spans="1:13">
      <c r="A7" s="47" t="s">
        <v>74</v>
      </c>
      <c r="B7" s="48" t="s">
        <v>23</v>
      </c>
      <c r="C7" s="48" t="s">
        <v>24</v>
      </c>
      <c r="D7" s="48" t="s">
        <v>25</v>
      </c>
      <c r="E7" s="49"/>
      <c r="F7" s="50" t="s">
        <v>26</v>
      </c>
      <c r="G7" s="51"/>
      <c r="H7" s="49"/>
      <c r="I7" s="50" t="s">
        <v>109</v>
      </c>
      <c r="J7" s="51"/>
      <c r="K7" s="49"/>
      <c r="L7" s="50" t="s">
        <v>110</v>
      </c>
      <c r="M7" s="51"/>
    </row>
    <row r="8" spans="1:13">
      <c r="A8" s="52" t="s">
        <v>2</v>
      </c>
      <c r="B8" s="53" t="s">
        <v>27</v>
      </c>
      <c r="C8" s="53"/>
      <c r="D8" s="53"/>
      <c r="E8" s="120" t="s">
        <v>28</v>
      </c>
      <c r="F8" s="54" t="s">
        <v>29</v>
      </c>
      <c r="G8" s="121" t="s">
        <v>30</v>
      </c>
      <c r="H8" s="122" t="s">
        <v>28</v>
      </c>
      <c r="I8" s="54" t="s">
        <v>29</v>
      </c>
      <c r="J8" s="121" t="s">
        <v>30</v>
      </c>
      <c r="K8" s="120" t="s">
        <v>28</v>
      </c>
      <c r="L8" s="54" t="s">
        <v>29</v>
      </c>
      <c r="M8" s="121" t="s">
        <v>30</v>
      </c>
    </row>
    <row r="9" spans="1:13" ht="18.75">
      <c r="A9" s="55">
        <v>1</v>
      </c>
      <c r="B9" s="56"/>
      <c r="C9" s="57"/>
      <c r="D9" s="58" t="s">
        <v>31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</row>
    <row r="10" spans="1:13" ht="18.75">
      <c r="A10" s="55">
        <v>2</v>
      </c>
      <c r="B10" s="59" t="s">
        <v>75</v>
      </c>
      <c r="C10" s="60" t="s">
        <v>32</v>
      </c>
      <c r="D10" s="58" t="s">
        <v>33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</row>
    <row r="11" spans="1:13" ht="18.75">
      <c r="A11" s="55">
        <v>3</v>
      </c>
      <c r="B11" s="61"/>
      <c r="C11" s="62"/>
      <c r="D11" s="58" t="s">
        <v>34</v>
      </c>
      <c r="E11" s="123">
        <v>0.08</v>
      </c>
      <c r="F11" s="123">
        <v>0.04</v>
      </c>
      <c r="G11" s="124">
        <f>1000*SQRT(E11*E11+F11*F11)/17.3</f>
        <v>5.1700993699417106</v>
      </c>
      <c r="H11" s="123">
        <v>0.24</v>
      </c>
      <c r="I11" s="124">
        <v>0.1</v>
      </c>
      <c r="J11" s="124">
        <f>1000*SQRT(H11*H11+I11*I11)/17.3</f>
        <v>15.028901734104046</v>
      </c>
      <c r="K11" s="123">
        <v>0.19</v>
      </c>
      <c r="L11" s="123">
        <v>0.08</v>
      </c>
      <c r="M11" s="124">
        <f>1000*SQRT(K11*K11+L11*L11)/17.3</f>
        <v>11.916490247449886</v>
      </c>
    </row>
    <row r="12" spans="1:13" ht="18.75">
      <c r="A12" s="55">
        <v>4</v>
      </c>
      <c r="B12" s="63"/>
      <c r="C12" s="63"/>
      <c r="D12" s="58" t="s">
        <v>42</v>
      </c>
      <c r="E12" s="123">
        <v>0.52</v>
      </c>
      <c r="F12" s="123">
        <v>0.25</v>
      </c>
      <c r="G12" s="124">
        <f>1000*SQRT(E12*E12+F12*F12)/17.3</f>
        <v>33.351148524281285</v>
      </c>
      <c r="H12" s="123">
        <v>0.68</v>
      </c>
      <c r="I12" s="123">
        <v>0.32</v>
      </c>
      <c r="J12" s="124">
        <f>1000*SQRT(H12*H12+I12*I12)/17.3</f>
        <v>43.441142723828754</v>
      </c>
      <c r="K12" s="123">
        <v>0.65</v>
      </c>
      <c r="L12" s="123">
        <v>0.35</v>
      </c>
      <c r="M12" s="124">
        <f>1000*SQRT(K12*K12+L12*L12)/17.3</f>
        <v>42.672899018015606</v>
      </c>
    </row>
    <row r="13" spans="1:13" ht="18.75">
      <c r="A13" s="55">
        <v>5</v>
      </c>
      <c r="B13" s="64"/>
      <c r="C13" s="64"/>
      <c r="D13" s="58" t="s">
        <v>35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</row>
    <row r="14" spans="1:13" ht="18.75">
      <c r="A14" s="55">
        <v>6</v>
      </c>
      <c r="B14" s="64"/>
      <c r="C14" s="64"/>
      <c r="D14" s="58" t="s">
        <v>76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</row>
    <row r="15" spans="1:13" ht="18.75">
      <c r="A15" s="55">
        <v>7</v>
      </c>
      <c r="B15" s="64" t="s">
        <v>77</v>
      </c>
      <c r="C15" s="64" t="s">
        <v>38</v>
      </c>
      <c r="D15" s="58" t="s">
        <v>78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</row>
    <row r="16" spans="1:13" ht="18.75">
      <c r="A16" s="55">
        <v>8</v>
      </c>
      <c r="B16" s="54"/>
      <c r="C16" s="54"/>
      <c r="D16" s="58" t="s">
        <v>79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</row>
    <row r="17" spans="1:13" ht="18.75">
      <c r="A17" s="55">
        <v>9</v>
      </c>
      <c r="B17" s="54"/>
      <c r="C17" s="54"/>
      <c r="D17" s="58" t="s">
        <v>39</v>
      </c>
      <c r="E17" s="123">
        <v>0.08</v>
      </c>
      <c r="F17" s="123">
        <v>0.04</v>
      </c>
      <c r="G17" s="124">
        <f>1000*SQRT(E17*E17+F17*F17)/17.3</f>
        <v>5.1700993699417106</v>
      </c>
      <c r="H17" s="123">
        <v>0.08</v>
      </c>
      <c r="I17" s="123">
        <v>3.5000000000000003E-2</v>
      </c>
      <c r="J17" s="124">
        <f>1000*SQRT(H17*H17+I17*I17)/17.3</f>
        <v>5.0474708660615555</v>
      </c>
      <c r="K17" s="123">
        <v>0.08</v>
      </c>
      <c r="L17" s="123">
        <v>0.04</v>
      </c>
      <c r="M17" s="124">
        <f>1000*SQRT(K17*K17+L17*L17)/17.3</f>
        <v>5.1700993699417106</v>
      </c>
    </row>
    <row r="18" spans="1:13" ht="18.75">
      <c r="A18" s="55">
        <v>10</v>
      </c>
      <c r="B18" s="54"/>
      <c r="C18" s="54"/>
      <c r="D18" s="58" t="s">
        <v>36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</row>
    <row r="19" spans="1:13" ht="18.75">
      <c r="A19" s="55">
        <v>11</v>
      </c>
      <c r="B19" s="54"/>
      <c r="C19" s="54"/>
      <c r="D19" s="58" t="s">
        <v>37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1:13" ht="18.75">
      <c r="A20" s="55">
        <v>12</v>
      </c>
      <c r="B20" s="65"/>
      <c r="C20" s="65"/>
      <c r="D20" s="58" t="s">
        <v>41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1:13" ht="18.75">
      <c r="A21" s="55">
        <v>13</v>
      </c>
      <c r="B21" s="66"/>
      <c r="C21" s="66"/>
      <c r="D21" s="58" t="s">
        <v>40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1:13" ht="18.75">
      <c r="A22" s="55">
        <v>14</v>
      </c>
      <c r="B22" s="66" t="s">
        <v>80</v>
      </c>
      <c r="C22" s="66" t="s">
        <v>81</v>
      </c>
      <c r="D22" s="58" t="s">
        <v>82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1:13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5.75">
      <c r="A25" s="68"/>
      <c r="B25" s="69"/>
      <c r="C25" s="69"/>
      <c r="D25" s="69"/>
      <c r="E25" s="69"/>
      <c r="F25" s="69"/>
      <c r="G25" s="69"/>
      <c r="H25" s="69"/>
      <c r="I25" s="68"/>
      <c r="J25" s="68"/>
      <c r="K25" s="68"/>
      <c r="L25" s="68"/>
      <c r="M25" s="67"/>
    </row>
    <row r="26" spans="1:1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2"/>
    </row>
    <row r="27" spans="1:13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2"/>
    </row>
  </sheetData>
  <pageMargins left="0.38" right="0.1574803149606299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5"/>
  <sheetViews>
    <sheetView topLeftCell="A20" workbookViewId="0">
      <selection activeCell="A23" activeCellId="2" sqref="F32 A22:XFD22 A23:XFD23"/>
    </sheetView>
  </sheetViews>
  <sheetFormatPr defaultRowHeight="15"/>
  <cols>
    <col min="1" max="1" width="4" customWidth="1"/>
    <col min="2" max="2" width="15.42578125" customWidth="1"/>
    <col min="3" max="3" width="13" customWidth="1"/>
    <col min="4" max="4" width="15.85546875" customWidth="1"/>
    <col min="5" max="5" width="12.85546875" customWidth="1"/>
    <col min="6" max="17" width="11.28515625" customWidth="1"/>
  </cols>
  <sheetData>
    <row r="3" spans="1:17" ht="18.75">
      <c r="A3" s="22"/>
      <c r="B3" s="22"/>
      <c r="C3" s="22"/>
      <c r="D3" s="22"/>
      <c r="E3" s="22"/>
      <c r="F3" s="32"/>
      <c r="G3" s="34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25"/>
      <c r="B4" s="25"/>
      <c r="C4" s="22"/>
      <c r="D4" s="22"/>
      <c r="E4" s="33" t="s">
        <v>43</v>
      </c>
      <c r="F4" s="29"/>
      <c r="G4" s="29"/>
      <c r="H4" s="29"/>
      <c r="I4" s="29"/>
      <c r="J4" s="29"/>
      <c r="K4" s="29"/>
      <c r="L4" s="29"/>
      <c r="M4" s="29"/>
      <c r="N4" s="30"/>
      <c r="O4" s="30"/>
      <c r="P4" s="30"/>
      <c r="Q4" s="30"/>
    </row>
    <row r="5" spans="1:17">
      <c r="A5" s="25"/>
      <c r="B5" s="25"/>
      <c r="C5" s="25"/>
      <c r="D5" s="22"/>
      <c r="E5" s="25"/>
      <c r="F5" s="29"/>
      <c r="G5" s="29"/>
      <c r="H5" s="29"/>
      <c r="I5" s="29"/>
      <c r="J5" s="29"/>
      <c r="K5" s="29"/>
      <c r="L5" s="29"/>
      <c r="M5" s="29"/>
      <c r="N5" s="30"/>
      <c r="O5" s="30"/>
      <c r="P5" s="30"/>
      <c r="Q5" s="30"/>
    </row>
    <row r="6" spans="1:17" ht="15.75">
      <c r="A6" s="25"/>
      <c r="B6" s="25"/>
      <c r="C6" s="25"/>
      <c r="D6" s="22"/>
      <c r="E6" s="25"/>
      <c r="F6" s="32"/>
      <c r="G6" s="35" t="s">
        <v>44</v>
      </c>
      <c r="H6" s="29"/>
      <c r="I6" s="29"/>
      <c r="J6" s="29"/>
      <c r="K6" s="29"/>
      <c r="L6" s="29"/>
      <c r="M6" s="29"/>
      <c r="N6" s="30"/>
      <c r="O6" s="30"/>
      <c r="P6" s="30"/>
      <c r="Q6" s="30"/>
    </row>
    <row r="7" spans="1:17" ht="15.75">
      <c r="A7" s="25"/>
      <c r="B7" s="25"/>
      <c r="C7" s="25"/>
      <c r="D7" s="22"/>
      <c r="E7" s="25"/>
      <c r="F7" s="32"/>
      <c r="G7" s="35" t="s">
        <v>85</v>
      </c>
      <c r="H7" s="29"/>
      <c r="I7" s="29"/>
      <c r="J7" s="29"/>
      <c r="K7" s="29"/>
      <c r="L7" s="29"/>
      <c r="M7" s="29"/>
      <c r="N7" s="30"/>
      <c r="O7" s="30"/>
      <c r="P7" s="30"/>
      <c r="Q7" s="30"/>
    </row>
    <row r="8" spans="1:17">
      <c r="A8" s="24"/>
      <c r="B8" s="24"/>
      <c r="C8" s="24"/>
      <c r="D8" s="24"/>
      <c r="E8" s="2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33.75" customHeight="1">
      <c r="A9" s="36" t="s">
        <v>45</v>
      </c>
      <c r="B9" s="36" t="s">
        <v>46</v>
      </c>
      <c r="C9" s="36" t="s">
        <v>47</v>
      </c>
      <c r="D9" s="36" t="s">
        <v>48</v>
      </c>
      <c r="E9" s="36" t="s">
        <v>47</v>
      </c>
      <c r="F9" s="37"/>
      <c r="G9" s="38" t="s">
        <v>10</v>
      </c>
      <c r="H9" s="39"/>
      <c r="I9" s="40"/>
      <c r="J9" s="37"/>
      <c r="K9" s="38" t="s">
        <v>70</v>
      </c>
      <c r="L9" s="39"/>
      <c r="M9" s="40"/>
      <c r="N9" s="37"/>
      <c r="O9" s="38" t="s">
        <v>71</v>
      </c>
      <c r="P9" s="39"/>
      <c r="Q9" s="40"/>
    </row>
    <row r="10" spans="1:17" ht="15.75">
      <c r="A10" s="41"/>
      <c r="B10" s="41"/>
      <c r="C10" s="41"/>
      <c r="D10" s="41"/>
      <c r="E10" s="41"/>
      <c r="F10" s="26" t="s">
        <v>49</v>
      </c>
      <c r="G10" s="26" t="s">
        <v>111</v>
      </c>
      <c r="H10" s="26" t="s">
        <v>50</v>
      </c>
      <c r="I10" s="42" t="s">
        <v>51</v>
      </c>
      <c r="J10" s="26" t="s">
        <v>49</v>
      </c>
      <c r="K10" s="26" t="s">
        <v>111</v>
      </c>
      <c r="L10" s="26" t="s">
        <v>50</v>
      </c>
      <c r="M10" s="42" t="s">
        <v>51</v>
      </c>
      <c r="N10" s="26" t="s">
        <v>49</v>
      </c>
      <c r="O10" s="26" t="s">
        <v>111</v>
      </c>
      <c r="P10" s="26" t="s">
        <v>50</v>
      </c>
      <c r="Q10" s="42" t="s">
        <v>51</v>
      </c>
    </row>
    <row r="11" spans="1:17" ht="30" customHeight="1">
      <c r="A11" s="27" t="s">
        <v>13</v>
      </c>
      <c r="B11" s="27" t="s">
        <v>52</v>
      </c>
      <c r="C11" s="27" t="s">
        <v>15</v>
      </c>
      <c r="D11" s="43" t="s">
        <v>53</v>
      </c>
      <c r="E11" s="27" t="s">
        <v>15</v>
      </c>
      <c r="F11" s="26">
        <v>21.12</v>
      </c>
      <c r="G11" s="26">
        <v>0</v>
      </c>
      <c r="H11" s="26">
        <v>46.55</v>
      </c>
      <c r="I11" s="26">
        <v>236.2</v>
      </c>
      <c r="J11" s="26">
        <v>23.76</v>
      </c>
      <c r="K11" s="26">
        <v>0</v>
      </c>
      <c r="L11" s="26">
        <v>64.7</v>
      </c>
      <c r="M11" s="26">
        <v>230.8</v>
      </c>
      <c r="N11" s="26">
        <v>29.04</v>
      </c>
      <c r="O11" s="26">
        <v>0</v>
      </c>
      <c r="P11" s="26">
        <v>67.72</v>
      </c>
      <c r="Q11" s="26">
        <v>233.4</v>
      </c>
    </row>
    <row r="12" spans="1:17" ht="30" customHeight="1">
      <c r="A12" s="27" t="s">
        <v>20</v>
      </c>
      <c r="B12" s="27" t="s">
        <v>54</v>
      </c>
      <c r="C12" s="27" t="s">
        <v>15</v>
      </c>
      <c r="D12" s="43" t="s">
        <v>53</v>
      </c>
      <c r="E12" s="27" t="s">
        <v>15</v>
      </c>
      <c r="F12" s="26">
        <v>21.12</v>
      </c>
      <c r="G12" s="26">
        <v>0</v>
      </c>
      <c r="H12" s="26">
        <v>49.09</v>
      </c>
      <c r="I12" s="26">
        <v>236.1</v>
      </c>
      <c r="J12" s="26">
        <v>23.96</v>
      </c>
      <c r="K12" s="26">
        <v>2.64</v>
      </c>
      <c r="L12" s="26">
        <v>67.81</v>
      </c>
      <c r="M12" s="26">
        <v>230.7</v>
      </c>
      <c r="N12" s="26">
        <v>31.68</v>
      </c>
      <c r="O12" s="26">
        <v>2.64</v>
      </c>
      <c r="P12" s="26">
        <v>69.47</v>
      </c>
      <c r="Q12" s="26">
        <v>233.6</v>
      </c>
    </row>
    <row r="13" spans="1:17" ht="30" customHeight="1">
      <c r="A13" s="27" t="s">
        <v>55</v>
      </c>
      <c r="B13" s="27" t="s">
        <v>56</v>
      </c>
      <c r="C13" s="27" t="s">
        <v>17</v>
      </c>
      <c r="D13" s="43" t="s">
        <v>57</v>
      </c>
      <c r="E13" s="27" t="s">
        <v>58</v>
      </c>
      <c r="F13" s="26">
        <v>6.6</v>
      </c>
      <c r="G13" s="26">
        <v>0</v>
      </c>
      <c r="H13" s="26">
        <v>30.83</v>
      </c>
      <c r="I13" s="26">
        <v>115.3</v>
      </c>
      <c r="J13" s="26">
        <v>8.8000000000000007</v>
      </c>
      <c r="K13" s="26">
        <v>0</v>
      </c>
      <c r="L13" s="26">
        <v>61.93</v>
      </c>
      <c r="M13" s="26">
        <v>111.5</v>
      </c>
      <c r="N13" s="26">
        <v>4.4000000000000004</v>
      </c>
      <c r="O13" s="26">
        <v>2.2000000000000002</v>
      </c>
      <c r="P13" s="26">
        <v>49.89</v>
      </c>
      <c r="Q13" s="26">
        <v>113.2</v>
      </c>
    </row>
    <row r="14" spans="1:17" ht="30" customHeight="1">
      <c r="A14" s="27" t="s">
        <v>59</v>
      </c>
      <c r="B14" s="27" t="s">
        <v>56</v>
      </c>
      <c r="C14" s="27" t="s">
        <v>17</v>
      </c>
      <c r="D14" s="43" t="s">
        <v>60</v>
      </c>
      <c r="E14" s="27" t="s">
        <v>58</v>
      </c>
      <c r="F14" s="26">
        <v>6.6</v>
      </c>
      <c r="G14" s="26">
        <v>0</v>
      </c>
      <c r="H14" s="26">
        <v>30.29</v>
      </c>
      <c r="I14" s="26">
        <v>115.4</v>
      </c>
      <c r="J14" s="26">
        <v>8.8000000000000007</v>
      </c>
      <c r="K14" s="26">
        <v>2.2000000000000002</v>
      </c>
      <c r="L14" s="26">
        <v>48.2</v>
      </c>
      <c r="M14" s="26">
        <v>111.6</v>
      </c>
      <c r="N14" s="26">
        <v>8.8000000000000007</v>
      </c>
      <c r="O14" s="26">
        <v>2.2000000000000002</v>
      </c>
      <c r="P14" s="26">
        <v>45.71</v>
      </c>
      <c r="Q14" s="26">
        <v>113.6</v>
      </c>
    </row>
    <row r="15" spans="1:17" ht="30" customHeight="1">
      <c r="A15" s="27" t="s">
        <v>61</v>
      </c>
      <c r="B15" s="27" t="s">
        <v>56</v>
      </c>
      <c r="C15" s="27" t="s">
        <v>17</v>
      </c>
      <c r="D15" s="43" t="s">
        <v>62</v>
      </c>
      <c r="E15" s="27" t="s">
        <v>58</v>
      </c>
      <c r="F15" s="26">
        <v>2.2000000000000002</v>
      </c>
      <c r="G15" s="26">
        <v>2.2000000000000002</v>
      </c>
      <c r="H15" s="26">
        <v>10.61</v>
      </c>
      <c r="I15" s="26">
        <v>115.4</v>
      </c>
      <c r="J15" s="26">
        <v>4.4000000000000004</v>
      </c>
      <c r="K15" s="26">
        <v>2.2000000000000002</v>
      </c>
      <c r="L15" s="26">
        <v>17.8</v>
      </c>
      <c r="M15" s="26">
        <v>111.6</v>
      </c>
      <c r="N15" s="26">
        <v>4.4000000000000004</v>
      </c>
      <c r="O15" s="26">
        <v>2.2000000000000002</v>
      </c>
      <c r="P15" s="26">
        <v>24.33</v>
      </c>
      <c r="Q15" s="26">
        <v>113.6</v>
      </c>
    </row>
    <row r="16" spans="1:17" ht="30" customHeight="1">
      <c r="A16" s="27" t="s">
        <v>63</v>
      </c>
      <c r="B16" s="27" t="s">
        <v>56</v>
      </c>
      <c r="C16" s="27" t="s">
        <v>17</v>
      </c>
      <c r="D16" s="43" t="s">
        <v>64</v>
      </c>
      <c r="E16" s="27" t="s">
        <v>58</v>
      </c>
      <c r="F16" s="26">
        <v>31.68</v>
      </c>
      <c r="G16" s="26">
        <v>0</v>
      </c>
      <c r="H16" s="26">
        <v>123.7</v>
      </c>
      <c r="I16" s="26">
        <v>115.3</v>
      </c>
      <c r="J16" s="26">
        <v>31.68</v>
      </c>
      <c r="K16" s="26">
        <v>0</v>
      </c>
      <c r="L16" s="26">
        <v>143.80000000000001</v>
      </c>
      <c r="M16" s="26">
        <v>111.5</v>
      </c>
      <c r="N16" s="26">
        <v>39.6</v>
      </c>
      <c r="O16" s="26">
        <v>0</v>
      </c>
      <c r="P16" s="26">
        <v>160</v>
      </c>
      <c r="Q16" s="26">
        <v>113.2</v>
      </c>
    </row>
    <row r="17" spans="1:17" ht="30" customHeight="1">
      <c r="A17" s="27"/>
      <c r="B17" s="27" t="s">
        <v>56</v>
      </c>
      <c r="C17" s="27" t="s">
        <v>17</v>
      </c>
      <c r="D17" s="43" t="s">
        <v>65</v>
      </c>
      <c r="E17" s="27" t="s">
        <v>58</v>
      </c>
      <c r="F17" s="26">
        <v>0</v>
      </c>
      <c r="G17" s="26">
        <v>4.4000000000000004</v>
      </c>
      <c r="H17" s="26">
        <v>0</v>
      </c>
      <c r="I17" s="26">
        <v>115.4</v>
      </c>
      <c r="J17" s="26">
        <v>0</v>
      </c>
      <c r="K17" s="26">
        <v>4.4000000000000004</v>
      </c>
      <c r="L17" s="26">
        <v>0</v>
      </c>
      <c r="M17" s="26">
        <v>111.5</v>
      </c>
      <c r="N17" s="26">
        <v>0</v>
      </c>
      <c r="O17" s="26">
        <v>4.4000000000000004</v>
      </c>
      <c r="P17" s="26">
        <v>0</v>
      </c>
      <c r="Q17" s="26">
        <v>113.2</v>
      </c>
    </row>
    <row r="18" spans="1:17" ht="30" customHeight="1">
      <c r="A18" s="27" t="s">
        <v>66</v>
      </c>
      <c r="B18" s="44" t="s">
        <v>67</v>
      </c>
      <c r="C18" s="27" t="s">
        <v>17</v>
      </c>
      <c r="D18" s="43" t="s">
        <v>53</v>
      </c>
      <c r="E18" s="27" t="s">
        <v>17</v>
      </c>
      <c r="F18" s="73">
        <v>40</v>
      </c>
      <c r="G18" s="73">
        <v>2</v>
      </c>
      <c r="H18" s="73">
        <v>100</v>
      </c>
      <c r="I18" s="73">
        <v>236.2</v>
      </c>
      <c r="J18" s="73">
        <v>52</v>
      </c>
      <c r="K18" s="73">
        <v>4</v>
      </c>
      <c r="L18" s="73">
        <v>140</v>
      </c>
      <c r="M18" s="73">
        <v>230.8</v>
      </c>
      <c r="N18" s="73">
        <v>55</v>
      </c>
      <c r="O18" s="73">
        <v>3</v>
      </c>
      <c r="P18" s="73">
        <v>130</v>
      </c>
      <c r="Q18" s="73">
        <v>233.4</v>
      </c>
    </row>
    <row r="19" spans="1:17" ht="30" customHeight="1">
      <c r="A19" s="27" t="s">
        <v>68</v>
      </c>
      <c r="B19" s="44" t="s">
        <v>69</v>
      </c>
      <c r="C19" s="27" t="s">
        <v>17</v>
      </c>
      <c r="D19" s="43" t="s">
        <v>53</v>
      </c>
      <c r="E19" s="27" t="s">
        <v>17</v>
      </c>
      <c r="F19" s="170" t="s">
        <v>87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</row>
    <row r="20" spans="1:17" ht="34.5" customHeight="1">
      <c r="A20" s="169" t="s">
        <v>86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1:17" ht="15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5.75">
      <c r="A22" s="28"/>
      <c r="B22" s="25"/>
      <c r="C22" s="25"/>
      <c r="D22" s="25"/>
      <c r="E22" s="25"/>
      <c r="F22" s="29"/>
      <c r="G22" s="29"/>
      <c r="H22" s="29"/>
      <c r="I22" s="29"/>
      <c r="J22" s="29"/>
      <c r="K22" s="71"/>
      <c r="L22" s="29"/>
      <c r="M22" s="29"/>
      <c r="N22" s="29"/>
      <c r="O22" s="29"/>
      <c r="P22" s="29"/>
      <c r="Q22" s="29"/>
    </row>
    <row r="23" spans="1:17" ht="15.75">
      <c r="A23" s="25"/>
      <c r="B23" s="25"/>
      <c r="C23" s="25"/>
      <c r="D23" s="25"/>
      <c r="E23" s="25"/>
      <c r="F23" s="29"/>
      <c r="G23" s="29"/>
      <c r="H23" s="29"/>
      <c r="I23" s="29"/>
      <c r="J23" s="29"/>
      <c r="K23" s="72"/>
      <c r="L23" s="29"/>
      <c r="M23" s="29"/>
      <c r="N23" s="31"/>
      <c r="O23" s="31"/>
      <c r="P23" s="31"/>
      <c r="Q23" s="31"/>
    </row>
    <row r="24" spans="1:17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2"/>
      <c r="O24" s="22"/>
      <c r="P24" s="22"/>
      <c r="Q24" s="22"/>
    </row>
    <row r="25" spans="1:17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</sheetData>
  <mergeCells count="2">
    <mergeCell ref="A20:Q20"/>
    <mergeCell ref="F19:Q19"/>
  </mergeCells>
  <pageMargins left="0.15748031496062992" right="0.1574803149606299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9"/>
  <sheetViews>
    <sheetView topLeftCell="A19" zoomScale="80" zoomScaleNormal="80" workbookViewId="0">
      <selection activeCell="A39" sqref="A39:XFD39"/>
    </sheetView>
  </sheetViews>
  <sheetFormatPr defaultRowHeight="15"/>
  <cols>
    <col min="1" max="1" width="7.28515625" customWidth="1"/>
    <col min="4" max="4" width="10" customWidth="1"/>
    <col min="19" max="19" width="10.42578125" customWidth="1"/>
  </cols>
  <sheetData>
    <row r="3" spans="1:21">
      <c r="A3" s="7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4"/>
      <c r="N3" s="74"/>
      <c r="O3" s="74"/>
      <c r="P3" s="74"/>
      <c r="Q3" s="74"/>
      <c r="R3" s="74"/>
      <c r="S3" s="74"/>
      <c r="T3" s="74"/>
      <c r="U3" s="74"/>
    </row>
    <row r="4" spans="1:21" ht="18">
      <c r="A4" s="74"/>
      <c r="B4" s="75" t="s">
        <v>92</v>
      </c>
      <c r="C4" s="81"/>
      <c r="D4" s="74"/>
      <c r="E4" s="74"/>
      <c r="F4" s="74"/>
      <c r="G4" s="77"/>
      <c r="H4" s="77"/>
      <c r="I4" s="77" t="s">
        <v>93</v>
      </c>
      <c r="J4" s="77"/>
      <c r="K4" s="77"/>
      <c r="L4" s="77"/>
      <c r="M4" s="74"/>
      <c r="N4" s="74"/>
      <c r="O4" s="74"/>
      <c r="P4" s="74"/>
      <c r="Q4" s="74"/>
      <c r="R4" s="74"/>
      <c r="S4" s="74"/>
      <c r="T4" s="74"/>
      <c r="U4" s="74"/>
    </row>
    <row r="5" spans="1:21" ht="18.75" thickBot="1">
      <c r="A5" s="7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4"/>
      <c r="N5" s="74"/>
      <c r="O5" s="74"/>
      <c r="P5" s="74"/>
      <c r="Q5" s="74"/>
      <c r="R5" s="74"/>
      <c r="S5" s="74"/>
      <c r="T5" s="74"/>
      <c r="U5" s="74"/>
    </row>
    <row r="6" spans="1:21" ht="15.75" thickBot="1">
      <c r="A6" s="128" t="s">
        <v>94</v>
      </c>
      <c r="B6" s="80"/>
      <c r="C6" s="78" t="s">
        <v>95</v>
      </c>
      <c r="D6" s="78"/>
      <c r="E6" s="78"/>
      <c r="F6" s="79"/>
      <c r="G6" s="78"/>
      <c r="H6" s="78" t="s">
        <v>96</v>
      </c>
      <c r="I6" s="78"/>
      <c r="J6" s="78"/>
      <c r="K6" s="79"/>
      <c r="L6" s="80"/>
      <c r="M6" s="78" t="s">
        <v>97</v>
      </c>
      <c r="N6" s="78"/>
      <c r="O6" s="78"/>
      <c r="P6" s="79"/>
      <c r="Q6" s="80"/>
      <c r="R6" s="78" t="s">
        <v>98</v>
      </c>
      <c r="S6" s="78"/>
      <c r="T6" s="78"/>
      <c r="U6" s="79"/>
    </row>
    <row r="7" spans="1:21" ht="15.75" customHeight="1" thickBot="1">
      <c r="A7" s="129"/>
      <c r="B7" s="131" t="s">
        <v>99</v>
      </c>
      <c r="C7" s="132"/>
      <c r="D7" s="132"/>
      <c r="E7" s="96" t="s">
        <v>100</v>
      </c>
      <c r="F7" s="125" t="s">
        <v>101</v>
      </c>
      <c r="G7" s="131" t="s">
        <v>99</v>
      </c>
      <c r="H7" s="132"/>
      <c r="I7" s="132"/>
      <c r="J7" s="96" t="s">
        <v>100</v>
      </c>
      <c r="K7" s="125" t="s">
        <v>101</v>
      </c>
      <c r="L7" s="131" t="s">
        <v>99</v>
      </c>
      <c r="M7" s="132"/>
      <c r="N7" s="132"/>
      <c r="O7" s="96" t="s">
        <v>100</v>
      </c>
      <c r="P7" s="125" t="s">
        <v>101</v>
      </c>
      <c r="Q7" s="131" t="s">
        <v>99</v>
      </c>
      <c r="R7" s="132"/>
      <c r="S7" s="132"/>
      <c r="T7" s="96" t="s">
        <v>100</v>
      </c>
      <c r="U7" s="125" t="s">
        <v>101</v>
      </c>
    </row>
    <row r="8" spans="1:21">
      <c r="A8" s="129"/>
      <c r="B8" s="92" t="s">
        <v>102</v>
      </c>
      <c r="C8" s="93" t="s">
        <v>103</v>
      </c>
      <c r="D8" s="92" t="s">
        <v>104</v>
      </c>
      <c r="E8" s="83" t="s">
        <v>103</v>
      </c>
      <c r="F8" s="126"/>
      <c r="G8" s="92" t="s">
        <v>102</v>
      </c>
      <c r="H8" s="93" t="s">
        <v>103</v>
      </c>
      <c r="I8" s="92" t="s">
        <v>104</v>
      </c>
      <c r="J8" s="83" t="s">
        <v>103</v>
      </c>
      <c r="K8" s="126"/>
      <c r="L8" s="92" t="s">
        <v>102</v>
      </c>
      <c r="M8" s="93" t="s">
        <v>103</v>
      </c>
      <c r="N8" s="92" t="s">
        <v>104</v>
      </c>
      <c r="O8" s="83" t="s">
        <v>103</v>
      </c>
      <c r="P8" s="126"/>
      <c r="Q8" s="92" t="s">
        <v>102</v>
      </c>
      <c r="R8" s="93" t="s">
        <v>103</v>
      </c>
      <c r="S8" s="92" t="s">
        <v>104</v>
      </c>
      <c r="T8" s="83" t="s">
        <v>103</v>
      </c>
      <c r="U8" s="126"/>
    </row>
    <row r="9" spans="1:21" ht="15.75" thickBot="1">
      <c r="A9" s="130"/>
      <c r="B9" s="94" t="s">
        <v>105</v>
      </c>
      <c r="C9" s="95" t="s">
        <v>106</v>
      </c>
      <c r="D9" s="94" t="s">
        <v>107</v>
      </c>
      <c r="E9" s="84" t="s">
        <v>106</v>
      </c>
      <c r="F9" s="127"/>
      <c r="G9" s="94" t="s">
        <v>105</v>
      </c>
      <c r="H9" s="95" t="s">
        <v>106</v>
      </c>
      <c r="I9" s="94" t="s">
        <v>107</v>
      </c>
      <c r="J9" s="84" t="s">
        <v>106</v>
      </c>
      <c r="K9" s="127"/>
      <c r="L9" s="94" t="s">
        <v>105</v>
      </c>
      <c r="M9" s="95" t="s">
        <v>106</v>
      </c>
      <c r="N9" s="94" t="s">
        <v>107</v>
      </c>
      <c r="O9" s="84" t="s">
        <v>106</v>
      </c>
      <c r="P9" s="127"/>
      <c r="Q9" s="94" t="s">
        <v>105</v>
      </c>
      <c r="R9" s="95" t="s">
        <v>106</v>
      </c>
      <c r="S9" s="94" t="s">
        <v>107</v>
      </c>
      <c r="T9" s="84" t="s">
        <v>106</v>
      </c>
      <c r="U9" s="127"/>
    </row>
    <row r="10" spans="1:21" ht="15.75">
      <c r="A10" s="156">
        <v>0</v>
      </c>
      <c r="B10" s="89">
        <v>0.03</v>
      </c>
      <c r="C10" s="146">
        <v>115.5</v>
      </c>
      <c r="D10" s="157">
        <v>1600</v>
      </c>
      <c r="E10" s="150">
        <v>10.23</v>
      </c>
      <c r="F10" s="91">
        <v>3</v>
      </c>
      <c r="G10" s="99">
        <v>0.04</v>
      </c>
      <c r="H10" s="100">
        <v>114.1</v>
      </c>
      <c r="I10" s="90">
        <v>1100</v>
      </c>
      <c r="J10" s="90">
        <v>10.199999999999999</v>
      </c>
      <c r="K10" s="91">
        <v>4</v>
      </c>
      <c r="L10" s="89">
        <v>0.03</v>
      </c>
      <c r="M10" s="146">
        <v>115.5</v>
      </c>
      <c r="N10" s="137">
        <v>10680</v>
      </c>
      <c r="O10" s="137">
        <v>10.26</v>
      </c>
      <c r="P10" s="138">
        <v>10</v>
      </c>
      <c r="Q10" s="99">
        <v>0.04</v>
      </c>
      <c r="R10" s="100">
        <v>114.1</v>
      </c>
      <c r="S10" s="143">
        <v>14480</v>
      </c>
      <c r="T10" s="101">
        <v>10.199999999999999</v>
      </c>
      <c r="U10" s="102">
        <v>3</v>
      </c>
    </row>
    <row r="11" spans="1:21" ht="15.75">
      <c r="A11" s="103">
        <v>1</v>
      </c>
      <c r="B11" s="87">
        <v>0.03</v>
      </c>
      <c r="C11" s="147">
        <v>114.9</v>
      </c>
      <c r="D11" s="145">
        <v>1600</v>
      </c>
      <c r="E11" s="150">
        <v>10.25</v>
      </c>
      <c r="F11" s="91">
        <v>3</v>
      </c>
      <c r="G11" s="104">
        <v>0.04</v>
      </c>
      <c r="H11" s="105">
        <v>113.6</v>
      </c>
      <c r="I11" s="145">
        <v>11000</v>
      </c>
      <c r="J11" s="86">
        <v>10.199999999999999</v>
      </c>
      <c r="K11" s="88">
        <v>4</v>
      </c>
      <c r="L11" s="87">
        <v>0.03</v>
      </c>
      <c r="M11" s="147">
        <v>114.9</v>
      </c>
      <c r="N11" s="145">
        <v>10680</v>
      </c>
      <c r="O11" s="139">
        <v>10.26</v>
      </c>
      <c r="P11" s="140">
        <v>10</v>
      </c>
      <c r="Q11" s="104">
        <v>0.04</v>
      </c>
      <c r="R11" s="105">
        <v>113.6</v>
      </c>
      <c r="S11" s="145">
        <v>14480</v>
      </c>
      <c r="T11" s="101">
        <v>10.199999999999999</v>
      </c>
      <c r="U11" s="102">
        <v>3</v>
      </c>
    </row>
    <row r="12" spans="1:21" ht="15.75">
      <c r="A12" s="103">
        <v>2</v>
      </c>
      <c r="B12" s="87">
        <v>2.5000000000000001E-2</v>
      </c>
      <c r="C12" s="147">
        <v>115.4</v>
      </c>
      <c r="D12" s="145">
        <v>1560</v>
      </c>
      <c r="E12" s="150">
        <v>10.24</v>
      </c>
      <c r="F12" s="91">
        <v>3</v>
      </c>
      <c r="G12" s="104">
        <v>0.03</v>
      </c>
      <c r="H12" s="105">
        <v>114</v>
      </c>
      <c r="I12" s="145">
        <v>11200</v>
      </c>
      <c r="J12" s="86">
        <v>10.18</v>
      </c>
      <c r="K12" s="88">
        <v>4</v>
      </c>
      <c r="L12" s="87">
        <v>2.5000000000000001E-2</v>
      </c>
      <c r="M12" s="147">
        <v>115.4</v>
      </c>
      <c r="N12" s="145">
        <v>10440</v>
      </c>
      <c r="O12" s="139">
        <v>10.24</v>
      </c>
      <c r="P12" s="140">
        <v>10</v>
      </c>
      <c r="Q12" s="104">
        <v>0.03</v>
      </c>
      <c r="R12" s="105">
        <v>114</v>
      </c>
      <c r="S12" s="145">
        <v>14360</v>
      </c>
      <c r="T12" s="101">
        <v>10.199999999999999</v>
      </c>
      <c r="U12" s="102">
        <v>3</v>
      </c>
    </row>
    <row r="13" spans="1:21" ht="15.75">
      <c r="A13" s="103">
        <v>3</v>
      </c>
      <c r="B13" s="87">
        <v>2.5000000000000001E-2</v>
      </c>
      <c r="C13" s="147">
        <v>115.6</v>
      </c>
      <c r="D13" s="145">
        <v>1640</v>
      </c>
      <c r="E13" s="150">
        <v>10.3</v>
      </c>
      <c r="F13" s="91">
        <v>3</v>
      </c>
      <c r="G13" s="104">
        <v>0.03</v>
      </c>
      <c r="H13" s="105">
        <v>114.2</v>
      </c>
      <c r="I13" s="145">
        <v>11280</v>
      </c>
      <c r="J13" s="86">
        <v>10.19</v>
      </c>
      <c r="K13" s="88">
        <v>4</v>
      </c>
      <c r="L13" s="87">
        <v>2.5000000000000001E-2</v>
      </c>
      <c r="M13" s="147">
        <v>115.6</v>
      </c>
      <c r="N13" s="145">
        <v>10280</v>
      </c>
      <c r="O13" s="139">
        <v>10.24</v>
      </c>
      <c r="P13" s="140">
        <v>10</v>
      </c>
      <c r="Q13" s="104">
        <v>0.03</v>
      </c>
      <c r="R13" s="105">
        <v>114.2</v>
      </c>
      <c r="S13" s="145">
        <v>14520</v>
      </c>
      <c r="T13" s="101">
        <v>10.199999999999999</v>
      </c>
      <c r="U13" s="102">
        <v>3</v>
      </c>
    </row>
    <row r="14" spans="1:21" ht="15.75">
      <c r="A14" s="103">
        <v>4</v>
      </c>
      <c r="B14" s="87">
        <v>2.5000000000000001E-2</v>
      </c>
      <c r="C14" s="147">
        <v>115.8</v>
      </c>
      <c r="D14" s="145">
        <v>1600</v>
      </c>
      <c r="E14" s="150">
        <v>10.3</v>
      </c>
      <c r="F14" s="91">
        <v>3</v>
      </c>
      <c r="G14" s="104">
        <v>0.03</v>
      </c>
      <c r="H14" s="105">
        <v>114.4</v>
      </c>
      <c r="I14" s="145">
        <v>11080</v>
      </c>
      <c r="J14" s="86">
        <v>10.19</v>
      </c>
      <c r="K14" s="88">
        <v>4</v>
      </c>
      <c r="L14" s="87">
        <v>2.5000000000000001E-2</v>
      </c>
      <c r="M14" s="147">
        <v>115.8</v>
      </c>
      <c r="N14" s="145">
        <v>10160</v>
      </c>
      <c r="O14" s="139">
        <v>10.18</v>
      </c>
      <c r="P14" s="140">
        <v>10</v>
      </c>
      <c r="Q14" s="104">
        <v>0.03</v>
      </c>
      <c r="R14" s="105">
        <v>114.4</v>
      </c>
      <c r="S14" s="145">
        <v>14520</v>
      </c>
      <c r="T14" s="101">
        <v>10.199999999999999</v>
      </c>
      <c r="U14" s="102">
        <v>3</v>
      </c>
    </row>
    <row r="15" spans="1:21" ht="15.75">
      <c r="A15" s="103">
        <v>5</v>
      </c>
      <c r="B15" s="87">
        <v>2.5000000000000001E-2</v>
      </c>
      <c r="C15" s="147">
        <v>116.1</v>
      </c>
      <c r="D15" s="145">
        <v>1400</v>
      </c>
      <c r="E15" s="151">
        <v>10.32</v>
      </c>
      <c r="F15" s="91">
        <v>3</v>
      </c>
      <c r="G15" s="104">
        <v>0.03</v>
      </c>
      <c r="H15" s="105">
        <v>114.6</v>
      </c>
      <c r="I15" s="145">
        <v>10880</v>
      </c>
      <c r="J15" s="86">
        <v>10.199999999999999</v>
      </c>
      <c r="K15" s="88">
        <v>4</v>
      </c>
      <c r="L15" s="87">
        <v>2.5000000000000001E-2</v>
      </c>
      <c r="M15" s="147">
        <v>116.1</v>
      </c>
      <c r="N15" s="145">
        <v>9160</v>
      </c>
      <c r="O15" s="139">
        <v>10.1</v>
      </c>
      <c r="P15" s="140">
        <v>10</v>
      </c>
      <c r="Q15" s="104">
        <v>0.03</v>
      </c>
      <c r="R15" s="105">
        <v>114.6</v>
      </c>
      <c r="S15" s="145">
        <v>11280</v>
      </c>
      <c r="T15" s="106">
        <v>10.3</v>
      </c>
      <c r="U15" s="102">
        <v>3</v>
      </c>
    </row>
    <row r="16" spans="1:21" ht="15.75">
      <c r="A16" s="103">
        <v>6</v>
      </c>
      <c r="B16" s="87">
        <v>2.5000000000000001E-2</v>
      </c>
      <c r="C16" s="147">
        <v>116.3</v>
      </c>
      <c r="D16" s="145">
        <v>1400</v>
      </c>
      <c r="E16" s="151">
        <v>10.32</v>
      </c>
      <c r="F16" s="91">
        <v>3</v>
      </c>
      <c r="G16" s="104">
        <v>0.03</v>
      </c>
      <c r="H16" s="105">
        <v>114.8</v>
      </c>
      <c r="I16" s="145">
        <v>10800</v>
      </c>
      <c r="J16" s="86">
        <v>10.17</v>
      </c>
      <c r="K16" s="88">
        <v>4</v>
      </c>
      <c r="L16" s="87">
        <v>2.5000000000000001E-2</v>
      </c>
      <c r="M16" s="147">
        <v>116.3</v>
      </c>
      <c r="N16" s="145">
        <v>9320</v>
      </c>
      <c r="O16" s="139">
        <v>10.25</v>
      </c>
      <c r="P16" s="140">
        <v>11</v>
      </c>
      <c r="Q16" s="104">
        <v>0.03</v>
      </c>
      <c r="R16" s="105">
        <v>114.8</v>
      </c>
      <c r="S16" s="145">
        <v>10760</v>
      </c>
      <c r="T16" s="106">
        <v>10.3</v>
      </c>
      <c r="U16" s="102">
        <v>3</v>
      </c>
    </row>
    <row r="17" spans="1:21" ht="15.75">
      <c r="A17" s="103">
        <v>7</v>
      </c>
      <c r="B17" s="87">
        <v>0.03</v>
      </c>
      <c r="C17" s="147">
        <v>115.7</v>
      </c>
      <c r="D17" s="145">
        <v>800</v>
      </c>
      <c r="E17" s="151">
        <v>10.35</v>
      </c>
      <c r="F17" s="91">
        <v>3</v>
      </c>
      <c r="G17" s="104">
        <v>0.05</v>
      </c>
      <c r="H17" s="105">
        <v>114.3</v>
      </c>
      <c r="I17" s="145">
        <v>10560</v>
      </c>
      <c r="J17" s="86">
        <v>10.14</v>
      </c>
      <c r="K17" s="88">
        <v>4</v>
      </c>
      <c r="L17" s="87">
        <v>0.03</v>
      </c>
      <c r="M17" s="147">
        <v>115.7</v>
      </c>
      <c r="N17" s="145">
        <v>9400</v>
      </c>
      <c r="O17" s="139">
        <v>10.26</v>
      </c>
      <c r="P17" s="140">
        <v>11</v>
      </c>
      <c r="Q17" s="104">
        <v>0.05</v>
      </c>
      <c r="R17" s="105">
        <v>114.3</v>
      </c>
      <c r="S17" s="145">
        <v>9760</v>
      </c>
      <c r="T17" s="106">
        <v>10.199999999999999</v>
      </c>
      <c r="U17" s="102">
        <v>3</v>
      </c>
    </row>
    <row r="18" spans="1:21" ht="15.75">
      <c r="A18" s="103">
        <v>8</v>
      </c>
      <c r="B18" s="87">
        <v>0.04</v>
      </c>
      <c r="C18" s="147">
        <v>114.6</v>
      </c>
      <c r="D18" s="145">
        <v>760</v>
      </c>
      <c r="E18" s="151">
        <v>10.34</v>
      </c>
      <c r="F18" s="91">
        <v>3</v>
      </c>
      <c r="G18" s="104">
        <v>5.8999999999999997E-2</v>
      </c>
      <c r="H18" s="105">
        <v>113</v>
      </c>
      <c r="I18" s="145">
        <v>11600</v>
      </c>
      <c r="J18" s="86">
        <v>10.119999999999999</v>
      </c>
      <c r="K18" s="88">
        <v>4</v>
      </c>
      <c r="L18" s="87">
        <v>0.04</v>
      </c>
      <c r="M18" s="147">
        <v>114.6</v>
      </c>
      <c r="N18" s="145">
        <v>9960</v>
      </c>
      <c r="O18" s="139">
        <v>10.28</v>
      </c>
      <c r="P18" s="140">
        <v>12</v>
      </c>
      <c r="Q18" s="104">
        <v>5.8999999999999997E-2</v>
      </c>
      <c r="R18" s="105">
        <v>113</v>
      </c>
      <c r="S18" s="145">
        <v>10000</v>
      </c>
      <c r="T18" s="106">
        <v>10.199999999999999</v>
      </c>
      <c r="U18" s="102">
        <v>3</v>
      </c>
    </row>
    <row r="19" spans="1:21" ht="18.75">
      <c r="A19" s="103">
        <v>9</v>
      </c>
      <c r="B19" s="87">
        <v>0.05</v>
      </c>
      <c r="C19" s="147">
        <v>112.4</v>
      </c>
      <c r="D19" s="145">
        <v>840</v>
      </c>
      <c r="E19" s="151">
        <v>10.34</v>
      </c>
      <c r="F19" s="88">
        <v>3</v>
      </c>
      <c r="G19" s="104">
        <v>0.06</v>
      </c>
      <c r="H19" s="105">
        <v>111.3</v>
      </c>
      <c r="I19" s="145">
        <v>13240</v>
      </c>
      <c r="J19" s="133">
        <v>10.34</v>
      </c>
      <c r="K19" s="134">
        <v>5</v>
      </c>
      <c r="L19" s="87">
        <v>0.05</v>
      </c>
      <c r="M19" s="147">
        <v>112.4</v>
      </c>
      <c r="N19" s="145">
        <v>10120</v>
      </c>
      <c r="O19" s="139">
        <v>10.3</v>
      </c>
      <c r="P19" s="140">
        <v>12</v>
      </c>
      <c r="Q19" s="104">
        <v>0.06</v>
      </c>
      <c r="R19" s="105">
        <v>111.3</v>
      </c>
      <c r="S19" s="145">
        <v>10960</v>
      </c>
      <c r="T19" s="106">
        <v>10.1</v>
      </c>
      <c r="U19" s="107">
        <v>4</v>
      </c>
    </row>
    <row r="20" spans="1:21" ht="15.75">
      <c r="A20" s="103">
        <v>10</v>
      </c>
      <c r="B20" s="87">
        <v>0.05</v>
      </c>
      <c r="C20" s="147">
        <v>112</v>
      </c>
      <c r="D20" s="145">
        <v>800</v>
      </c>
      <c r="E20" s="151">
        <v>10.35</v>
      </c>
      <c r="F20" s="88">
        <v>3</v>
      </c>
      <c r="G20" s="104">
        <v>0.06</v>
      </c>
      <c r="H20" s="105">
        <v>110.7</v>
      </c>
      <c r="I20" s="145">
        <v>13920</v>
      </c>
      <c r="J20" s="135">
        <v>10.31</v>
      </c>
      <c r="K20" s="136">
        <v>5</v>
      </c>
      <c r="L20" s="87">
        <v>0.05</v>
      </c>
      <c r="M20" s="147">
        <v>112</v>
      </c>
      <c r="N20" s="145">
        <v>10480</v>
      </c>
      <c r="O20" s="139">
        <v>10.35</v>
      </c>
      <c r="P20" s="140">
        <v>12</v>
      </c>
      <c r="Q20" s="104">
        <v>0.06</v>
      </c>
      <c r="R20" s="105">
        <v>110.7</v>
      </c>
      <c r="S20" s="145">
        <v>12800</v>
      </c>
      <c r="T20" s="106">
        <v>10.199999999999999</v>
      </c>
      <c r="U20" s="107">
        <v>4</v>
      </c>
    </row>
    <row r="21" spans="1:21" ht="15.75">
      <c r="A21" s="103">
        <v>11</v>
      </c>
      <c r="B21" s="87">
        <v>0.03</v>
      </c>
      <c r="C21" s="147">
        <v>112.5</v>
      </c>
      <c r="D21" s="145">
        <v>1520</v>
      </c>
      <c r="E21" s="151">
        <v>10.37</v>
      </c>
      <c r="F21" s="88">
        <v>3</v>
      </c>
      <c r="G21" s="104">
        <v>0.06</v>
      </c>
      <c r="H21" s="105">
        <v>111</v>
      </c>
      <c r="I21" s="145">
        <v>14080</v>
      </c>
      <c r="J21" s="135">
        <v>10.3</v>
      </c>
      <c r="K21" s="136">
        <v>5</v>
      </c>
      <c r="L21" s="87">
        <v>0.03</v>
      </c>
      <c r="M21" s="147">
        <v>112.5</v>
      </c>
      <c r="N21" s="145">
        <v>12240</v>
      </c>
      <c r="O21" s="139">
        <v>10.199999999999999</v>
      </c>
      <c r="P21" s="140">
        <v>13</v>
      </c>
      <c r="Q21" s="104">
        <v>0.06</v>
      </c>
      <c r="R21" s="105">
        <v>111</v>
      </c>
      <c r="S21" s="145">
        <v>15960</v>
      </c>
      <c r="T21" s="106">
        <v>10.1</v>
      </c>
      <c r="U21" s="107">
        <v>4</v>
      </c>
    </row>
    <row r="22" spans="1:21" ht="15.75">
      <c r="A22" s="103">
        <v>12</v>
      </c>
      <c r="B22" s="87">
        <v>0.03</v>
      </c>
      <c r="C22" s="147">
        <v>112.6</v>
      </c>
      <c r="D22" s="145">
        <v>1040</v>
      </c>
      <c r="E22" s="151">
        <v>10.35</v>
      </c>
      <c r="F22" s="88">
        <v>3</v>
      </c>
      <c r="G22" s="104">
        <v>0.06</v>
      </c>
      <c r="H22" s="105">
        <v>111</v>
      </c>
      <c r="I22" s="145">
        <v>13440</v>
      </c>
      <c r="J22" s="86">
        <v>10.220000000000001</v>
      </c>
      <c r="K22" s="88">
        <v>5</v>
      </c>
      <c r="L22" s="87">
        <v>0.03</v>
      </c>
      <c r="M22" s="147">
        <v>112.6</v>
      </c>
      <c r="N22" s="145">
        <v>11840</v>
      </c>
      <c r="O22" s="139">
        <v>10.210000000000001</v>
      </c>
      <c r="P22" s="140">
        <v>13</v>
      </c>
      <c r="Q22" s="104">
        <v>0.06</v>
      </c>
      <c r="R22" s="105">
        <v>111</v>
      </c>
      <c r="S22" s="145">
        <v>14640</v>
      </c>
      <c r="T22" s="106">
        <v>10.33</v>
      </c>
      <c r="U22" s="107">
        <v>5</v>
      </c>
    </row>
    <row r="23" spans="1:21" ht="15.75">
      <c r="A23" s="103">
        <v>13</v>
      </c>
      <c r="B23" s="87">
        <v>0.04</v>
      </c>
      <c r="C23" s="147">
        <v>112.8</v>
      </c>
      <c r="D23" s="145">
        <v>720</v>
      </c>
      <c r="E23" s="151">
        <v>10.34</v>
      </c>
      <c r="F23" s="88">
        <v>3</v>
      </c>
      <c r="G23" s="104">
        <v>0.06</v>
      </c>
      <c r="H23" s="105">
        <v>111.3</v>
      </c>
      <c r="I23" s="145">
        <v>12920</v>
      </c>
      <c r="J23" s="86">
        <v>10.17</v>
      </c>
      <c r="K23" s="88">
        <v>5</v>
      </c>
      <c r="L23" s="87">
        <v>0.04</v>
      </c>
      <c r="M23" s="147">
        <v>112.8</v>
      </c>
      <c r="N23" s="145">
        <v>11480</v>
      </c>
      <c r="O23" s="139">
        <v>10.24</v>
      </c>
      <c r="P23" s="140">
        <v>13</v>
      </c>
      <c r="Q23" s="104">
        <v>0.06</v>
      </c>
      <c r="R23" s="105">
        <v>111.3</v>
      </c>
      <c r="S23" s="145">
        <v>14000</v>
      </c>
      <c r="T23" s="106">
        <v>10.32</v>
      </c>
      <c r="U23" s="107">
        <v>5</v>
      </c>
    </row>
    <row r="24" spans="1:21" ht="15.75">
      <c r="A24" s="103">
        <v>14</v>
      </c>
      <c r="B24" s="87">
        <v>0.05</v>
      </c>
      <c r="C24" s="147">
        <v>112.9</v>
      </c>
      <c r="D24" s="145">
        <v>1560</v>
      </c>
      <c r="E24" s="151">
        <v>10.32</v>
      </c>
      <c r="F24" s="88">
        <v>3</v>
      </c>
      <c r="G24" s="104">
        <v>0.06</v>
      </c>
      <c r="H24" s="105">
        <v>111.5</v>
      </c>
      <c r="I24" s="145">
        <v>13800</v>
      </c>
      <c r="J24" s="86">
        <v>10.35</v>
      </c>
      <c r="K24" s="88">
        <v>6</v>
      </c>
      <c r="L24" s="87">
        <v>0.05</v>
      </c>
      <c r="M24" s="147">
        <v>112.9</v>
      </c>
      <c r="N24" s="145">
        <v>12440</v>
      </c>
      <c r="O24" s="139">
        <v>10.27</v>
      </c>
      <c r="P24" s="140">
        <v>13</v>
      </c>
      <c r="Q24" s="104">
        <v>0.06</v>
      </c>
      <c r="R24" s="105">
        <v>111.5</v>
      </c>
      <c r="S24" s="145">
        <v>17280</v>
      </c>
      <c r="T24" s="106">
        <v>1034</v>
      </c>
      <c r="U24" s="107">
        <v>5</v>
      </c>
    </row>
    <row r="25" spans="1:21" ht="15.75">
      <c r="A25" s="103">
        <v>15</v>
      </c>
      <c r="B25" s="87">
        <v>0.04</v>
      </c>
      <c r="C25" s="147">
        <v>112.6</v>
      </c>
      <c r="D25" s="145">
        <v>1600</v>
      </c>
      <c r="E25" s="151">
        <v>10.33</v>
      </c>
      <c r="F25" s="88">
        <v>3</v>
      </c>
      <c r="G25" s="104">
        <v>0.06</v>
      </c>
      <c r="H25" s="105">
        <v>111.1</v>
      </c>
      <c r="I25" s="145">
        <v>13520</v>
      </c>
      <c r="J25" s="86">
        <v>10.38</v>
      </c>
      <c r="K25" s="88">
        <v>6</v>
      </c>
      <c r="L25" s="87">
        <v>0.04</v>
      </c>
      <c r="M25" s="147">
        <v>112.6</v>
      </c>
      <c r="N25" s="145">
        <v>12520</v>
      </c>
      <c r="O25" s="139">
        <v>10.3</v>
      </c>
      <c r="P25" s="140">
        <v>13</v>
      </c>
      <c r="Q25" s="104">
        <v>0.06</v>
      </c>
      <c r="R25" s="105">
        <v>111.1</v>
      </c>
      <c r="S25" s="145">
        <v>17680</v>
      </c>
      <c r="T25" s="106">
        <v>10.37</v>
      </c>
      <c r="U25" s="107">
        <v>5</v>
      </c>
    </row>
    <row r="26" spans="1:21" ht="15.75">
      <c r="A26" s="103">
        <v>16</v>
      </c>
      <c r="B26" s="87">
        <v>0.05</v>
      </c>
      <c r="C26" s="147">
        <v>113.2</v>
      </c>
      <c r="D26" s="145">
        <v>600</v>
      </c>
      <c r="E26" s="151">
        <v>10.31</v>
      </c>
      <c r="F26" s="88">
        <v>3</v>
      </c>
      <c r="G26" s="104">
        <v>0.05</v>
      </c>
      <c r="H26" s="105">
        <v>111.7</v>
      </c>
      <c r="I26" s="145">
        <v>13960</v>
      </c>
      <c r="J26" s="86">
        <v>10.27</v>
      </c>
      <c r="K26" s="88">
        <v>5</v>
      </c>
      <c r="L26" s="87">
        <v>0.05</v>
      </c>
      <c r="M26" s="147">
        <v>113.2</v>
      </c>
      <c r="N26" s="145">
        <v>11080</v>
      </c>
      <c r="O26" s="139">
        <v>10.34</v>
      </c>
      <c r="P26" s="140">
        <v>13</v>
      </c>
      <c r="Q26" s="104">
        <v>0.05</v>
      </c>
      <c r="R26" s="105">
        <v>111.7</v>
      </c>
      <c r="S26" s="145">
        <v>14840</v>
      </c>
      <c r="T26" s="106">
        <v>10.4</v>
      </c>
      <c r="U26" s="107">
        <v>5</v>
      </c>
    </row>
    <row r="27" spans="1:21" ht="15.75">
      <c r="A27" s="103">
        <v>17</v>
      </c>
      <c r="B27" s="87">
        <v>0.05</v>
      </c>
      <c r="C27" s="147">
        <v>114</v>
      </c>
      <c r="D27" s="145">
        <v>1280</v>
      </c>
      <c r="E27" s="151">
        <v>10.3</v>
      </c>
      <c r="F27" s="88">
        <v>3</v>
      </c>
      <c r="G27" s="104">
        <v>0.05</v>
      </c>
      <c r="H27" s="105">
        <v>112.7</v>
      </c>
      <c r="I27" s="145">
        <v>13680</v>
      </c>
      <c r="J27" s="86">
        <v>10.32</v>
      </c>
      <c r="K27" s="88">
        <v>5</v>
      </c>
      <c r="L27" s="87">
        <v>0.05</v>
      </c>
      <c r="M27" s="147">
        <v>114</v>
      </c>
      <c r="N27" s="145">
        <v>11360</v>
      </c>
      <c r="O27" s="139">
        <v>10.38</v>
      </c>
      <c r="P27" s="140">
        <v>13</v>
      </c>
      <c r="Q27" s="104">
        <v>0.05</v>
      </c>
      <c r="R27" s="105">
        <v>112.7</v>
      </c>
      <c r="S27" s="145">
        <v>14120</v>
      </c>
      <c r="T27" s="106">
        <v>10.43</v>
      </c>
      <c r="U27" s="107">
        <v>5</v>
      </c>
    </row>
    <row r="28" spans="1:21" ht="15.75">
      <c r="A28" s="103">
        <v>18</v>
      </c>
      <c r="B28" s="87">
        <v>0.05</v>
      </c>
      <c r="C28" s="147">
        <v>114.1</v>
      </c>
      <c r="D28" s="145">
        <v>1240</v>
      </c>
      <c r="E28" s="151">
        <v>10.3</v>
      </c>
      <c r="F28" s="88">
        <v>3</v>
      </c>
      <c r="G28" s="104">
        <v>0.05</v>
      </c>
      <c r="H28" s="105">
        <v>112.7</v>
      </c>
      <c r="I28" s="145">
        <v>13080</v>
      </c>
      <c r="J28" s="86">
        <v>10.38</v>
      </c>
      <c r="K28" s="88">
        <v>5</v>
      </c>
      <c r="L28" s="87">
        <v>0.05</v>
      </c>
      <c r="M28" s="147">
        <v>114.1</v>
      </c>
      <c r="N28" s="145">
        <v>12960</v>
      </c>
      <c r="O28" s="139">
        <v>10.23</v>
      </c>
      <c r="P28" s="140">
        <v>12</v>
      </c>
      <c r="Q28" s="104">
        <v>0.05</v>
      </c>
      <c r="R28" s="105">
        <v>112.7</v>
      </c>
      <c r="S28" s="145">
        <v>15720</v>
      </c>
      <c r="T28" s="106">
        <v>10.199999999999999</v>
      </c>
      <c r="U28" s="107">
        <v>4</v>
      </c>
    </row>
    <row r="29" spans="1:21" ht="15.75">
      <c r="A29" s="108">
        <v>19</v>
      </c>
      <c r="B29" s="87">
        <v>0.05</v>
      </c>
      <c r="C29" s="147">
        <v>114.1</v>
      </c>
      <c r="D29" s="145">
        <v>1240</v>
      </c>
      <c r="E29" s="151">
        <v>10.3</v>
      </c>
      <c r="F29" s="88">
        <v>3</v>
      </c>
      <c r="G29" s="104">
        <v>0.05</v>
      </c>
      <c r="H29" s="105">
        <v>112.8</v>
      </c>
      <c r="I29" s="145">
        <v>13000</v>
      </c>
      <c r="J29" s="86">
        <v>10.26</v>
      </c>
      <c r="K29" s="88">
        <v>4</v>
      </c>
      <c r="L29" s="87">
        <v>0.05</v>
      </c>
      <c r="M29" s="147">
        <v>114.1</v>
      </c>
      <c r="N29" s="145">
        <v>13120</v>
      </c>
      <c r="O29" s="139">
        <v>10.3</v>
      </c>
      <c r="P29" s="140">
        <v>12</v>
      </c>
      <c r="Q29" s="104">
        <v>0.05</v>
      </c>
      <c r="R29" s="105">
        <v>112.8</v>
      </c>
      <c r="S29" s="145">
        <v>15960</v>
      </c>
      <c r="T29" s="106">
        <v>10.3</v>
      </c>
      <c r="U29" s="107">
        <v>4</v>
      </c>
    </row>
    <row r="30" spans="1:21" ht="15.75">
      <c r="A30" s="108">
        <v>20</v>
      </c>
      <c r="B30" s="87">
        <v>0.05</v>
      </c>
      <c r="C30" s="147">
        <v>115.2</v>
      </c>
      <c r="D30" s="145">
        <v>1400</v>
      </c>
      <c r="E30" s="151">
        <v>10.32</v>
      </c>
      <c r="F30" s="88">
        <v>3</v>
      </c>
      <c r="G30" s="104">
        <v>0.05</v>
      </c>
      <c r="H30" s="105">
        <v>113.6</v>
      </c>
      <c r="I30" s="145">
        <v>12880</v>
      </c>
      <c r="J30" s="86">
        <v>10.25</v>
      </c>
      <c r="K30" s="88">
        <v>4</v>
      </c>
      <c r="L30" s="87">
        <v>0.05</v>
      </c>
      <c r="M30" s="147">
        <v>115.2</v>
      </c>
      <c r="N30" s="145">
        <v>13080</v>
      </c>
      <c r="O30" s="139">
        <v>10.35</v>
      </c>
      <c r="P30" s="140">
        <v>12</v>
      </c>
      <c r="Q30" s="104">
        <v>0.05</v>
      </c>
      <c r="R30" s="105">
        <v>113.6</v>
      </c>
      <c r="S30" s="145">
        <v>15680</v>
      </c>
      <c r="T30" s="106">
        <v>10.4</v>
      </c>
      <c r="U30" s="107">
        <v>4</v>
      </c>
    </row>
    <row r="31" spans="1:21" ht="15.75">
      <c r="A31" s="108">
        <v>21</v>
      </c>
      <c r="B31" s="87">
        <v>0.05</v>
      </c>
      <c r="C31" s="147">
        <v>114.1</v>
      </c>
      <c r="D31" s="145">
        <v>1600</v>
      </c>
      <c r="E31" s="151">
        <v>10.32</v>
      </c>
      <c r="F31" s="88">
        <v>3</v>
      </c>
      <c r="G31" s="104">
        <v>0.05</v>
      </c>
      <c r="H31" s="105">
        <v>113</v>
      </c>
      <c r="I31" s="145">
        <v>13080</v>
      </c>
      <c r="J31" s="86">
        <v>10.25</v>
      </c>
      <c r="K31" s="88">
        <v>4</v>
      </c>
      <c r="L31" s="87">
        <v>0.05</v>
      </c>
      <c r="M31" s="147">
        <v>114.1</v>
      </c>
      <c r="N31" s="145">
        <v>12760</v>
      </c>
      <c r="O31" s="139">
        <v>10.220000000000001</v>
      </c>
      <c r="P31" s="140">
        <v>11</v>
      </c>
      <c r="Q31" s="104">
        <v>0.05</v>
      </c>
      <c r="R31" s="105">
        <v>113</v>
      </c>
      <c r="S31" s="145">
        <v>15280</v>
      </c>
      <c r="T31" s="106">
        <v>10.17</v>
      </c>
      <c r="U31" s="107">
        <v>3</v>
      </c>
    </row>
    <row r="32" spans="1:21" ht="15.75">
      <c r="A32" s="108">
        <v>22</v>
      </c>
      <c r="B32" s="87">
        <v>0.05</v>
      </c>
      <c r="C32" s="147">
        <v>114</v>
      </c>
      <c r="D32" s="145">
        <v>1600</v>
      </c>
      <c r="E32" s="151">
        <v>10.3</v>
      </c>
      <c r="F32" s="88">
        <v>3</v>
      </c>
      <c r="G32" s="104">
        <v>0.05</v>
      </c>
      <c r="H32" s="105">
        <v>112.7</v>
      </c>
      <c r="I32" s="145">
        <v>13160</v>
      </c>
      <c r="J32" s="86">
        <v>10.220000000000001</v>
      </c>
      <c r="K32" s="88">
        <v>4</v>
      </c>
      <c r="L32" s="87">
        <v>0.05</v>
      </c>
      <c r="M32" s="147">
        <v>114</v>
      </c>
      <c r="N32" s="145">
        <v>12520</v>
      </c>
      <c r="O32" s="139">
        <v>10.3</v>
      </c>
      <c r="P32" s="140">
        <v>11</v>
      </c>
      <c r="Q32" s="104">
        <v>0.05</v>
      </c>
      <c r="R32" s="105">
        <v>112.7</v>
      </c>
      <c r="S32" s="145">
        <v>15040</v>
      </c>
      <c r="T32" s="106">
        <v>10.19</v>
      </c>
      <c r="U32" s="107">
        <v>3</v>
      </c>
    </row>
    <row r="33" spans="1:21" ht="15.75">
      <c r="A33" s="108">
        <v>23</v>
      </c>
      <c r="B33" s="87">
        <v>0.04</v>
      </c>
      <c r="C33" s="147">
        <v>114.9</v>
      </c>
      <c r="D33" s="145">
        <v>1280</v>
      </c>
      <c r="E33" s="151">
        <v>10.3</v>
      </c>
      <c r="F33" s="88">
        <v>3</v>
      </c>
      <c r="G33" s="104">
        <v>0.05</v>
      </c>
      <c r="H33" s="105">
        <v>113.6</v>
      </c>
      <c r="I33" s="145">
        <v>12480</v>
      </c>
      <c r="J33" s="86">
        <v>10.199999999999999</v>
      </c>
      <c r="K33" s="88">
        <v>4</v>
      </c>
      <c r="L33" s="87">
        <v>0.04</v>
      </c>
      <c r="M33" s="147">
        <v>114.9</v>
      </c>
      <c r="N33" s="145">
        <v>11000</v>
      </c>
      <c r="O33" s="139">
        <v>10.36</v>
      </c>
      <c r="P33" s="140">
        <v>11</v>
      </c>
      <c r="Q33" s="104">
        <v>0.05</v>
      </c>
      <c r="R33" s="105">
        <v>113.6</v>
      </c>
      <c r="S33" s="145">
        <v>12280</v>
      </c>
      <c r="T33" s="106">
        <v>10.199999999999999</v>
      </c>
      <c r="U33" s="107">
        <v>3</v>
      </c>
    </row>
    <row r="34" spans="1:21" ht="15.75">
      <c r="A34" s="109">
        <v>24</v>
      </c>
      <c r="B34" s="85">
        <v>0.03</v>
      </c>
      <c r="C34" s="148">
        <v>115.5</v>
      </c>
      <c r="D34" s="145">
        <v>1280</v>
      </c>
      <c r="E34" s="152">
        <v>10.34</v>
      </c>
      <c r="F34" s="97">
        <v>3</v>
      </c>
      <c r="G34" s="110">
        <v>0.04</v>
      </c>
      <c r="H34" s="111">
        <v>114.1</v>
      </c>
      <c r="I34" s="145">
        <v>11120</v>
      </c>
      <c r="J34" s="98">
        <v>102</v>
      </c>
      <c r="K34" s="97">
        <v>4</v>
      </c>
      <c r="L34" s="85">
        <v>0.03</v>
      </c>
      <c r="M34" s="148">
        <v>115.5</v>
      </c>
      <c r="N34" s="145">
        <v>9640</v>
      </c>
      <c r="O34" s="141">
        <v>10.210000000000001</v>
      </c>
      <c r="P34" s="142">
        <v>10</v>
      </c>
      <c r="Q34" s="110">
        <v>0.04</v>
      </c>
      <c r="R34" s="111">
        <v>114.1</v>
      </c>
      <c r="S34" s="145">
        <v>9840</v>
      </c>
      <c r="T34" s="112">
        <v>10.3</v>
      </c>
      <c r="U34" s="113">
        <v>3</v>
      </c>
    </row>
    <row r="35" spans="1:21" ht="15.75">
      <c r="A35" s="114" t="s">
        <v>108</v>
      </c>
      <c r="B35" s="115"/>
      <c r="C35" s="149"/>
      <c r="D35" s="154">
        <f>SUM(D10:D34)</f>
        <v>31960</v>
      </c>
      <c r="E35" s="153"/>
      <c r="F35" s="115"/>
      <c r="G35" s="115"/>
      <c r="H35" s="115"/>
      <c r="I35" s="115">
        <f>SUM(I10:I34)</f>
        <v>300860</v>
      </c>
      <c r="J35" s="115"/>
      <c r="K35" s="115"/>
      <c r="L35" s="115"/>
      <c r="M35" s="155"/>
      <c r="N35" s="114">
        <f>SUM(N10:N34)</f>
        <v>278720</v>
      </c>
      <c r="O35" s="114"/>
      <c r="P35" s="114"/>
      <c r="Q35" s="114"/>
      <c r="R35" s="114"/>
      <c r="S35" s="144">
        <f>SUM(S10:S34)</f>
        <v>346240</v>
      </c>
      <c r="T35" s="114"/>
      <c r="U35" s="114"/>
    </row>
    <row r="36" spans="1:21" ht="15.75">
      <c r="A36" s="116"/>
      <c r="B36" s="117"/>
      <c r="C36" s="117"/>
      <c r="D36" s="118"/>
      <c r="E36" s="117"/>
      <c r="F36" s="117"/>
      <c r="G36" s="117"/>
      <c r="H36" s="117"/>
      <c r="I36" s="117"/>
      <c r="J36" s="117"/>
      <c r="K36" s="117"/>
      <c r="L36" s="117"/>
      <c r="M36" s="116"/>
      <c r="N36" s="116"/>
      <c r="O36" s="116"/>
      <c r="P36" s="116"/>
      <c r="Q36" s="116"/>
      <c r="R36" s="116"/>
      <c r="S36" s="119"/>
      <c r="T36" s="116"/>
      <c r="U36" s="116"/>
    </row>
    <row r="37" spans="1:21" ht="18">
      <c r="A37" s="74"/>
      <c r="B37" s="74"/>
      <c r="C37" s="82"/>
      <c r="D37" s="74"/>
      <c r="E37" s="81"/>
      <c r="F37" s="81"/>
      <c r="G37" s="81"/>
      <c r="H37" s="77"/>
      <c r="I37" s="77"/>
      <c r="J37" s="77"/>
      <c r="K37" s="77"/>
      <c r="L37" s="82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18">
      <c r="A38" s="74"/>
      <c r="B38" s="74"/>
      <c r="C38" s="81"/>
      <c r="D38" s="74"/>
      <c r="E38" s="81"/>
      <c r="F38" s="81"/>
      <c r="G38" s="81"/>
      <c r="H38" s="77"/>
      <c r="I38" s="77"/>
      <c r="J38" s="77"/>
      <c r="K38" s="77"/>
      <c r="L38" s="82"/>
      <c r="M38" s="74"/>
      <c r="N38" s="74"/>
      <c r="O38" s="74"/>
      <c r="P38" s="74"/>
      <c r="Q38" s="74"/>
      <c r="R38" s="74"/>
      <c r="S38" s="74"/>
      <c r="T38" s="74"/>
      <c r="U38" s="74"/>
    </row>
    <row r="39" spans="1:21">
      <c r="A39" s="74"/>
      <c r="B39" s="74"/>
      <c r="C39" s="81"/>
      <c r="D39" s="74"/>
      <c r="E39" s="81"/>
      <c r="F39" s="81"/>
      <c r="G39" s="81"/>
      <c r="H39" s="76"/>
      <c r="I39" s="76"/>
      <c r="J39" s="76"/>
      <c r="K39" s="76"/>
      <c r="L39" s="76"/>
      <c r="M39" s="74"/>
      <c r="N39" s="74"/>
      <c r="O39" s="74"/>
      <c r="P39" s="74"/>
      <c r="Q39" s="74"/>
      <c r="R39" s="74"/>
      <c r="S39" s="74"/>
      <c r="T39" s="74"/>
      <c r="U39" s="74"/>
    </row>
  </sheetData>
  <pageMargins left="0.15748031496062992" right="0.15748031496062992" top="0.31496062992125984" bottom="0.27559055118110237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АТ1 АТ2 17.06.2015г</vt:lpstr>
      <vt:lpstr>АОПО 17.06.2015г</vt:lpstr>
      <vt:lpstr>ПС Протон</vt:lpstr>
      <vt:lpstr>ПС Протвино Т1-Т4 17.06.2015г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Антон</cp:lastModifiedBy>
  <cp:lastPrinted>2015-06-26T11:28:30Z</cp:lastPrinted>
  <dcterms:created xsi:type="dcterms:W3CDTF">2014-07-04T04:39:48Z</dcterms:created>
  <dcterms:modified xsi:type="dcterms:W3CDTF">2016-04-22T07:19:32Z</dcterms:modified>
</cp:coreProperties>
</file>